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0125" windowHeight="817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List1!$A$1:$H$212</definedName>
  </definedNames>
  <calcPr calcId="125725"/>
</workbook>
</file>

<file path=xl/calcChain.xml><?xml version="1.0" encoding="utf-8"?>
<calcChain xmlns="http://schemas.openxmlformats.org/spreadsheetml/2006/main">
  <c r="F61" i="1"/>
  <c r="F22"/>
  <c r="F20"/>
  <c r="F6"/>
  <c r="F209"/>
  <c r="F50" l="1"/>
  <c r="F53" s="1"/>
  <c r="F211" l="1"/>
</calcChain>
</file>

<file path=xl/sharedStrings.xml><?xml version="1.0" encoding="utf-8"?>
<sst xmlns="http://schemas.openxmlformats.org/spreadsheetml/2006/main" count="207" uniqueCount="186">
  <si>
    <t xml:space="preserve"> Příjmy</t>
  </si>
  <si>
    <t>Org.</t>
  </si>
  <si>
    <t>ÚZ</t>
  </si>
  <si>
    <t>§</t>
  </si>
  <si>
    <t>položk.</t>
  </si>
  <si>
    <t>Popis</t>
  </si>
  <si>
    <t>Třída 1 - daňové příjmy</t>
  </si>
  <si>
    <t>Daň z příjmu fyz. osob ze závislé činnosti</t>
  </si>
  <si>
    <t>Daň z příjmu fyzických osob z podnikání</t>
  </si>
  <si>
    <t>Daň z příjmů fyzic. osob z kapitál.výnosů</t>
  </si>
  <si>
    <t>Daň z právnických osob</t>
  </si>
  <si>
    <t>Daň z právnických osob za obec</t>
  </si>
  <si>
    <t>DPH</t>
  </si>
  <si>
    <t>Poplatek ze psů</t>
  </si>
  <si>
    <t>Poplatek z veřejného prostranství</t>
  </si>
  <si>
    <t>Odvod výtěžku z provozování VHP</t>
  </si>
  <si>
    <t>Odvod z VHP</t>
  </si>
  <si>
    <t>Správní poplatky</t>
  </si>
  <si>
    <t>Daň z nemovitostí</t>
  </si>
  <si>
    <t>Třída 4 - Přijaté dotace</t>
  </si>
  <si>
    <t>Třída 2 - Nedaňové příjmy</t>
  </si>
  <si>
    <t>Prodej dřeva</t>
  </si>
  <si>
    <t>Pachtovné</t>
  </si>
  <si>
    <t>Vodné stočné</t>
  </si>
  <si>
    <t>nájemné byt</t>
  </si>
  <si>
    <t>nájemné nebytové prostory</t>
  </si>
  <si>
    <t xml:space="preserve">Hřbitovní poplatky </t>
  </si>
  <si>
    <t>Úhrada za teplo a služby</t>
  </si>
  <si>
    <t>Domovní odpad podnikatelé</t>
  </si>
  <si>
    <t>Popelnice</t>
  </si>
  <si>
    <t>TS - směsný papír</t>
  </si>
  <si>
    <t>Platba za odevzdané plasty od EKO-KOM</t>
  </si>
  <si>
    <t>Kopírování</t>
  </si>
  <si>
    <t>Příjmy z úroků</t>
  </si>
  <si>
    <t>Celkové příjmy tř. 1 + 2 + 4</t>
  </si>
  <si>
    <t>Třída 8 - financování</t>
  </si>
  <si>
    <t>Třída 5 - běžné výdaje</t>
  </si>
  <si>
    <t>Nákup sazenic</t>
  </si>
  <si>
    <t>Pěstební činnost</t>
  </si>
  <si>
    <t>Nájemné pozemkovému fondu (Dvorek)</t>
  </si>
  <si>
    <t>Ostatní výdaje na lesní hospodářství</t>
  </si>
  <si>
    <t>Kamenivo, postřik</t>
  </si>
  <si>
    <t>Silnice</t>
  </si>
  <si>
    <t>Provoz veřejné silniční dopravy</t>
  </si>
  <si>
    <t>Nákup vody</t>
  </si>
  <si>
    <t>Elektrická energie - vodárny</t>
  </si>
  <si>
    <t>Pitná voda</t>
  </si>
  <si>
    <t>Elektrická energie ČOV</t>
  </si>
  <si>
    <t>Laboratorní rozbor vody</t>
  </si>
  <si>
    <t>Údržba a revize,  ČOV</t>
  </si>
  <si>
    <t>Odvádění a čistění odpadních vod</t>
  </si>
  <si>
    <t>Neinvestiční příspěvek obce ZŠ</t>
  </si>
  <si>
    <t>Základní školy</t>
  </si>
  <si>
    <t>OSA</t>
  </si>
  <si>
    <t>Hudební činnost</t>
  </si>
  <si>
    <t>Odměna knihovnice</t>
  </si>
  <si>
    <t>Nákup knih</t>
  </si>
  <si>
    <t>Činnosti knihovncké</t>
  </si>
  <si>
    <t>Kronikářka</t>
  </si>
  <si>
    <t>Hudební produkce</t>
  </si>
  <si>
    <t>Pohoštění - hody</t>
  </si>
  <si>
    <t>Dary</t>
  </si>
  <si>
    <t>Příspěvek na kulturní činnost</t>
  </si>
  <si>
    <t>Ostatní záležitosti kultury</t>
  </si>
  <si>
    <t>Oprava památek</t>
  </si>
  <si>
    <t>Rozhlas a televize</t>
  </si>
  <si>
    <t>1 FC Laškov</t>
  </si>
  <si>
    <t>Ostatní tělovýchovná činnost</t>
  </si>
  <si>
    <t>Nebytové hospodářství</t>
  </si>
  <si>
    <t>Elektro-práce dohodou o prov. práce</t>
  </si>
  <si>
    <t>Nákup výbojek  a osvětl. tětes</t>
  </si>
  <si>
    <t>Elektrická energie VO</t>
  </si>
  <si>
    <t>Veřejné osvětlení</t>
  </si>
  <si>
    <t>Nákup materiálu</t>
  </si>
  <si>
    <t>Elektrická energie hřbitov</t>
  </si>
  <si>
    <t>Pohřebnictví</t>
  </si>
  <si>
    <t>Nářadí</t>
  </si>
  <si>
    <t xml:space="preserve">Služby </t>
  </si>
  <si>
    <t xml:space="preserve">Opravy strojů a nářadí </t>
  </si>
  <si>
    <t>Komunální služby</t>
  </si>
  <si>
    <t>Odpad plasty, sklo</t>
  </si>
  <si>
    <t>Sběr a svoz nebezpečných odpadů</t>
  </si>
  <si>
    <t>Nákup popelnic (za účelem  prodeje)</t>
  </si>
  <si>
    <t>Likvidace domovního odpadu</t>
  </si>
  <si>
    <t>Sběr a svoz komunálních odpadů</t>
  </si>
  <si>
    <t>Péče o vzhled obcí</t>
  </si>
  <si>
    <t>Vybavení zásahové jednotky</t>
  </si>
  <si>
    <t>Mzdy zastupitelstvo</t>
  </si>
  <si>
    <t xml:space="preserve">Sociální pojištění </t>
  </si>
  <si>
    <t>Zdravotní pojištění</t>
  </si>
  <si>
    <t>Zastupitelstva obcí</t>
  </si>
  <si>
    <t>Mzdy zaměstnanci OÚ</t>
  </si>
  <si>
    <t xml:space="preserve">Dohody </t>
  </si>
  <si>
    <t>Sociální pojištění</t>
  </si>
  <si>
    <t>Povinné poj. hrazené zaměstnavatelem</t>
  </si>
  <si>
    <t>Ochranné pomůcky, pracovní oděvy</t>
  </si>
  <si>
    <t>Časopisy - sbírky zákonů</t>
  </si>
  <si>
    <t>Drobný materiál</t>
  </si>
  <si>
    <t xml:space="preserve">Plyn  </t>
  </si>
  <si>
    <t>Elektrická energie OÚ</t>
  </si>
  <si>
    <t>Pohonné hmoty a mazadla</t>
  </si>
  <si>
    <t>Poštovné</t>
  </si>
  <si>
    <t>Telefon (93688)</t>
  </si>
  <si>
    <t>Právní a poradenské služby</t>
  </si>
  <si>
    <t>Školení a refundace</t>
  </si>
  <si>
    <t>Revize, derat., posudky, rozhlasové popl., počítače</t>
  </si>
  <si>
    <t>Opravy</t>
  </si>
  <si>
    <t>Cestovné</t>
  </si>
  <si>
    <t>Pohoštění, věcné dary</t>
  </si>
  <si>
    <t>Jubilanti</t>
  </si>
  <si>
    <t>Poplatek přestupkové komisi - PV</t>
  </si>
  <si>
    <t>Činnost místní správy</t>
  </si>
  <si>
    <t>Služby peněžního ústavu</t>
  </si>
  <si>
    <t>FOD, Svaz tělesně postižených</t>
  </si>
  <si>
    <t xml:space="preserve"> popl. SMO, SPOV, region HANÁ</t>
  </si>
  <si>
    <t>Ostatní činnosti jinde nezařazené</t>
  </si>
  <si>
    <t>Doplatek na chybějící žáky</t>
  </si>
  <si>
    <t>Údržba hasičské zbrojnice - Krakovec</t>
  </si>
  <si>
    <t>Svoz nebezp. odpadů</t>
  </si>
  <si>
    <t>Pojištění majetku</t>
  </si>
  <si>
    <t>Internet, upgrade, Grmail, atd</t>
  </si>
  <si>
    <t>Příspěvek TJ Laškov</t>
  </si>
  <si>
    <t xml:space="preserve">Hospic Sv. Kopeček </t>
  </si>
  <si>
    <t>Příspěvek na obědy zaměstnanců</t>
  </si>
  <si>
    <t>Mikroregion Kostelecko</t>
  </si>
  <si>
    <t>Podíl na vodovod</t>
  </si>
  <si>
    <t>Celkové výdaje</t>
  </si>
  <si>
    <t>Audit ZŠ</t>
  </si>
  <si>
    <t>Příjem z prodeje pozemků</t>
  </si>
  <si>
    <t>Přijaté nekapitálové příspěvky</t>
  </si>
  <si>
    <t>Nákup služeb</t>
  </si>
  <si>
    <t>oprava a údržba</t>
  </si>
  <si>
    <t>Poplatek za provoz systému shromažďování</t>
  </si>
  <si>
    <t>Nákup ostatních služeb</t>
  </si>
  <si>
    <t>Pořízení obnova památek</t>
  </si>
  <si>
    <t>Programy do PC</t>
  </si>
  <si>
    <t>Elektrická energie</t>
  </si>
  <si>
    <t>Požární ochrana - zásahová jednotka</t>
  </si>
  <si>
    <t>Příjmy+financování</t>
  </si>
  <si>
    <t>Požární ochrana - SDH Laškov</t>
  </si>
  <si>
    <t>Požární ochrana - SDH Krakovec</t>
  </si>
  <si>
    <t xml:space="preserve">Závazek veřejné služby ( aut.dopr.) </t>
  </si>
  <si>
    <t>Propustky a příkopy</t>
  </si>
  <si>
    <t>Platy zaměstnanců v pracovním poměru VPP</t>
  </si>
  <si>
    <t>Příspěvek na školné těles. pos.</t>
  </si>
  <si>
    <t>Příspěvek na činnost SOVP</t>
  </si>
  <si>
    <t>Speciální základní školy</t>
  </si>
  <si>
    <t>Rizikové kácení stromů</t>
  </si>
  <si>
    <t xml:space="preserve">Dotace na činnost </t>
  </si>
  <si>
    <t>Výdaje 1</t>
  </si>
  <si>
    <t>Výdaje 2</t>
  </si>
  <si>
    <t>Výdaje 3</t>
  </si>
  <si>
    <t>Rozdíl příjmy - výdaje</t>
  </si>
  <si>
    <t xml:space="preserve">Program  PC </t>
  </si>
  <si>
    <t>Revitalizace obecní zeleně</t>
  </si>
  <si>
    <t>Realizace přírodního koupaliště</t>
  </si>
  <si>
    <t>Platba daní a poplat. Stát rozpoč.</t>
  </si>
  <si>
    <t>Dům pok. st. Bohuslavice</t>
  </si>
  <si>
    <t>Poplatky Stav. úřad</t>
  </si>
  <si>
    <t>Nový projekt kanalizace</t>
  </si>
  <si>
    <t>Zapojení přebytku z roku 2015</t>
  </si>
  <si>
    <t>Částka schváleného rozpočtu 2016</t>
  </si>
  <si>
    <t>Oprava Smuteční síně</t>
  </si>
  <si>
    <t>Poplatky Software</t>
  </si>
  <si>
    <t>Poplatek +SIM karty (rozhlas)</t>
  </si>
  <si>
    <t>Oprava pítka+ květiny na výsadbu</t>
  </si>
  <si>
    <t>Rybníčky</t>
  </si>
  <si>
    <t>Úpravy drobných vodních toků</t>
  </si>
  <si>
    <t>Poplatky a daně státnímu rozpočtu</t>
  </si>
  <si>
    <t xml:space="preserve">Příspěvek na činnost </t>
  </si>
  <si>
    <t>Chodníky</t>
  </si>
  <si>
    <t>Oprava chodníků</t>
  </si>
  <si>
    <t>Investiční dotace Kraj</t>
  </si>
  <si>
    <t>Nákup vody škola</t>
  </si>
  <si>
    <t>Návrh rozpočtu 2017</t>
  </si>
  <si>
    <t>Návrh rozpočtu obce Laškov na rok 2017</t>
  </si>
  <si>
    <t>Oprava kaple sv. Antonína</t>
  </si>
  <si>
    <t>Oprava fasády, osvětlení zámku</t>
  </si>
  <si>
    <t>Vybavení OÚ</t>
  </si>
  <si>
    <t>Nákup rozhlasu</t>
  </si>
  <si>
    <t>Podíl dotace malotraktor</t>
  </si>
  <si>
    <t>Zřízení komunitního centra</t>
  </si>
  <si>
    <t>Oprava místních komunikací ,projekty</t>
  </si>
  <si>
    <t>Podíl na opravu pohonu věžních hodin a zvonů</t>
  </si>
  <si>
    <t>Údržba nebytových prostor</t>
  </si>
  <si>
    <t>Repas nebo nákup Multicára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</si>
</sst>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3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Arial"/>
      <family val="2"/>
      <charset val="238"/>
    </font>
    <font>
      <sz val="8.5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9"/>
      <color rgb="FFFF3399"/>
      <name val="Calibri"/>
      <family val="2"/>
      <charset val="238"/>
      <scheme val="minor"/>
    </font>
    <font>
      <sz val="9"/>
      <color rgb="FFFF339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0000FF"/>
      <name val="Calibri"/>
      <family val="2"/>
      <charset val="238"/>
      <scheme val="minor"/>
    </font>
    <font>
      <sz val="9"/>
      <color theme="9" tint="-0.249977111117893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/>
    </xf>
    <xf numFmtId="4" fontId="2" fillId="0" borderId="0" xfId="0" applyNumberFormat="1" applyFont="1" applyFill="1" applyAlignment="1"/>
    <xf numFmtId="0" fontId="1" fillId="0" borderId="0" xfId="0" applyFont="1" applyFill="1" applyBorder="1"/>
    <xf numFmtId="4" fontId="1" fillId="0" borderId="0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10" xfId="0" applyFont="1" applyFill="1" applyBorder="1" applyAlignment="1">
      <alignment horizontal="right"/>
    </xf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 applyAlignment="1">
      <alignment horizontal="right"/>
    </xf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1" xfId="0" applyFont="1" applyFill="1" applyBorder="1" applyAlignment="1">
      <alignment horizontal="right" vertical="center"/>
    </xf>
    <xf numFmtId="0" fontId="2" fillId="0" borderId="5" xfId="0" applyFont="1" applyFill="1" applyBorder="1" applyAlignment="1"/>
    <xf numFmtId="0" fontId="1" fillId="0" borderId="6" xfId="0" applyFont="1" applyFill="1" applyBorder="1" applyAlignment="1"/>
    <xf numFmtId="0" fontId="2" fillId="0" borderId="6" xfId="0" applyFont="1" applyFill="1" applyBorder="1" applyAlignment="1"/>
    <xf numFmtId="0" fontId="2" fillId="0" borderId="8" xfId="0" applyFont="1" applyFill="1" applyBorder="1" applyAlignment="1"/>
    <xf numFmtId="0" fontId="1" fillId="0" borderId="15" xfId="0" applyFont="1" applyFill="1" applyBorder="1"/>
    <xf numFmtId="0" fontId="1" fillId="0" borderId="16" xfId="0" applyFont="1" applyFill="1" applyBorder="1" applyAlignment="1">
      <alignment horizontal="right"/>
    </xf>
    <xf numFmtId="0" fontId="2" fillId="0" borderId="16" xfId="0" applyFont="1" applyFill="1" applyBorder="1"/>
    <xf numFmtId="0" fontId="1" fillId="0" borderId="16" xfId="0" applyFont="1" applyFill="1" applyBorder="1"/>
    <xf numFmtId="0" fontId="1" fillId="0" borderId="18" xfId="0" applyFont="1" applyFill="1" applyBorder="1"/>
    <xf numFmtId="0" fontId="1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1" fillId="0" borderId="20" xfId="0" applyFont="1" applyFill="1" applyBorder="1"/>
    <xf numFmtId="0" fontId="1" fillId="0" borderId="22" xfId="0" applyFont="1" applyFill="1" applyBorder="1"/>
    <xf numFmtId="0" fontId="1" fillId="0" borderId="15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2" fillId="0" borderId="5" xfId="0" applyFont="1" applyFill="1" applyBorder="1"/>
    <xf numFmtId="0" fontId="1" fillId="0" borderId="6" xfId="0" applyFont="1" applyFill="1" applyBorder="1" applyAlignment="1">
      <alignment horizontal="right"/>
    </xf>
    <xf numFmtId="0" fontId="1" fillId="0" borderId="6" xfId="0" applyFont="1" applyFill="1" applyBorder="1"/>
    <xf numFmtId="0" fontId="2" fillId="0" borderId="6" xfId="0" applyFont="1" applyFill="1" applyBorder="1"/>
    <xf numFmtId="3" fontId="2" fillId="0" borderId="8" xfId="0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textRotation="90"/>
    </xf>
    <xf numFmtId="0" fontId="1" fillId="0" borderId="11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right"/>
    </xf>
    <xf numFmtId="0" fontId="1" fillId="0" borderId="12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right"/>
    </xf>
    <xf numFmtId="0" fontId="1" fillId="0" borderId="26" xfId="0" applyFont="1" applyFill="1" applyBorder="1" applyAlignment="1">
      <alignment horizontal="right"/>
    </xf>
    <xf numFmtId="0" fontId="2" fillId="0" borderId="14" xfId="0" applyFont="1" applyFill="1" applyBorder="1"/>
    <xf numFmtId="0" fontId="2" fillId="0" borderId="12" xfId="0" applyFont="1" applyFill="1" applyBorder="1"/>
    <xf numFmtId="0" fontId="2" fillId="0" borderId="25" xfId="0" applyFont="1" applyFill="1" applyBorder="1" applyAlignment="1">
      <alignment horizontal="right"/>
    </xf>
    <xf numFmtId="0" fontId="2" fillId="0" borderId="23" xfId="0" applyFont="1" applyFill="1" applyBorder="1" applyAlignment="1">
      <alignment horizontal="right"/>
    </xf>
    <xf numFmtId="0" fontId="1" fillId="0" borderId="27" xfId="0" applyFont="1" applyFill="1" applyBorder="1" applyAlignment="1">
      <alignment horizontal="right"/>
    </xf>
    <xf numFmtId="0" fontId="1" fillId="0" borderId="21" xfId="0" applyFont="1" applyFill="1" applyBorder="1"/>
    <xf numFmtId="0" fontId="1" fillId="0" borderId="28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4" fillId="0" borderId="11" xfId="0" applyFont="1" applyFill="1" applyBorder="1"/>
    <xf numFmtId="0" fontId="4" fillId="0" borderId="23" xfId="0" applyFont="1" applyFill="1" applyBorder="1" applyAlignment="1">
      <alignment horizontal="right"/>
    </xf>
    <xf numFmtId="0" fontId="4" fillId="0" borderId="12" xfId="0" applyFont="1" applyFill="1" applyBorder="1"/>
    <xf numFmtId="0" fontId="4" fillId="0" borderId="13" xfId="0" applyFont="1" applyFill="1" applyBorder="1"/>
    <xf numFmtId="0" fontId="1" fillId="0" borderId="8" xfId="0" applyFont="1" applyFill="1" applyBorder="1"/>
    <xf numFmtId="0" fontId="2" fillId="0" borderId="0" xfId="0" applyFont="1" applyFill="1" applyBorder="1"/>
    <xf numFmtId="43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/>
    <xf numFmtId="0" fontId="1" fillId="0" borderId="11" xfId="0" applyFont="1" applyFill="1" applyBorder="1" applyAlignment="1">
      <alignment horizontal="left" vertical="center"/>
    </xf>
    <xf numFmtId="0" fontId="2" fillId="0" borderId="18" xfId="0" applyFont="1" applyFill="1" applyBorder="1"/>
    <xf numFmtId="0" fontId="1" fillId="0" borderId="19" xfId="0" applyFont="1" applyFill="1" applyBorder="1"/>
    <xf numFmtId="0" fontId="2" fillId="0" borderId="15" xfId="0" applyFont="1" applyFill="1" applyBorder="1"/>
    <xf numFmtId="0" fontId="2" fillId="0" borderId="11" xfId="0" applyFont="1" applyFill="1" applyBorder="1"/>
    <xf numFmtId="0" fontId="2" fillId="0" borderId="13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/>
    <xf numFmtId="4" fontId="2" fillId="0" borderId="8" xfId="0" applyNumberFormat="1" applyFont="1" applyFill="1" applyBorder="1" applyAlignment="1">
      <alignment horizontal="right" vertical="center" wrapText="1"/>
    </xf>
    <xf numFmtId="0" fontId="1" fillId="0" borderId="31" xfId="0" applyFont="1" applyFill="1" applyBorder="1"/>
    <xf numFmtId="49" fontId="1" fillId="0" borderId="32" xfId="0" applyNumberFormat="1" applyFont="1" applyFill="1" applyBorder="1"/>
    <xf numFmtId="0" fontId="1" fillId="0" borderId="33" xfId="0" applyFont="1" applyFill="1" applyBorder="1"/>
    <xf numFmtId="0" fontId="1" fillId="0" borderId="12" xfId="0" applyFont="1" applyFill="1" applyBorder="1" applyAlignment="1">
      <alignment horizontal="right" vertical="center"/>
    </xf>
    <xf numFmtId="0" fontId="3" fillId="0" borderId="15" xfId="0" applyFont="1" applyFill="1" applyBorder="1"/>
    <xf numFmtId="0" fontId="3" fillId="0" borderId="16" xfId="0" applyFont="1" applyFill="1" applyBorder="1"/>
    <xf numFmtId="0" fontId="3" fillId="0" borderId="18" xfId="0" applyFont="1" applyFill="1" applyBorder="1"/>
    <xf numFmtId="4" fontId="2" fillId="0" borderId="30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/>
    <xf numFmtId="0" fontId="5" fillId="0" borderId="0" xfId="0" applyFont="1" applyFill="1" applyBorder="1"/>
    <xf numFmtId="0" fontId="2" fillId="0" borderId="26" xfId="0" applyFont="1" applyFill="1" applyBorder="1" applyAlignment="1">
      <alignment horizontal="right"/>
    </xf>
    <xf numFmtId="0" fontId="1" fillId="0" borderId="34" xfId="0" applyFont="1" applyFill="1" applyBorder="1"/>
    <xf numFmtId="0" fontId="1" fillId="0" borderId="34" xfId="0" applyFont="1" applyFill="1" applyBorder="1" applyAlignment="1">
      <alignment horizontal="right"/>
    </xf>
    <xf numFmtId="0" fontId="1" fillId="0" borderId="38" xfId="0" applyFont="1" applyFill="1" applyBorder="1"/>
    <xf numFmtId="4" fontId="1" fillId="0" borderId="12" xfId="0" applyNumberFormat="1" applyFont="1" applyFill="1" applyBorder="1" applyAlignment="1"/>
    <xf numFmtId="0" fontId="2" fillId="0" borderId="32" xfId="0" applyFont="1" applyFill="1" applyBorder="1"/>
    <xf numFmtId="4" fontId="1" fillId="0" borderId="16" xfId="0" applyNumberFormat="1" applyFont="1" applyFill="1" applyBorder="1" applyAlignment="1"/>
    <xf numFmtId="4" fontId="2" fillId="0" borderId="24" xfId="0" applyNumberFormat="1" applyFont="1" applyFill="1" applyBorder="1" applyAlignment="1"/>
    <xf numFmtId="4" fontId="1" fillId="0" borderId="1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4" fontId="1" fillId="0" borderId="14" xfId="0" applyNumberFormat="1" applyFont="1" applyFill="1" applyBorder="1" applyAlignment="1"/>
    <xf numFmtId="0" fontId="1" fillId="0" borderId="39" xfId="0" applyFont="1" applyFill="1" applyBorder="1"/>
    <xf numFmtId="0" fontId="1" fillId="0" borderId="39" xfId="0" applyFont="1" applyFill="1" applyBorder="1" applyAlignment="1">
      <alignment horizontal="right"/>
    </xf>
    <xf numFmtId="4" fontId="2" fillId="0" borderId="6" xfId="0" applyNumberFormat="1" applyFont="1" applyFill="1" applyBorder="1" applyAlignment="1"/>
    <xf numFmtId="4" fontId="2" fillId="0" borderId="4" xfId="0" applyNumberFormat="1" applyFont="1" applyFill="1" applyBorder="1" applyAlignment="1"/>
    <xf numFmtId="0" fontId="1" fillId="0" borderId="40" xfId="0" applyFont="1" applyFill="1" applyBorder="1"/>
    <xf numFmtId="4" fontId="1" fillId="0" borderId="17" xfId="0" applyNumberFormat="1" applyFont="1" applyFill="1" applyBorder="1" applyAlignment="1"/>
    <xf numFmtId="0" fontId="1" fillId="0" borderId="37" xfId="0" applyFont="1" applyFill="1" applyBorder="1" applyAlignment="1">
      <alignment horizontal="right"/>
    </xf>
    <xf numFmtId="0" fontId="2" fillId="0" borderId="19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4" fontId="6" fillId="0" borderId="8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right"/>
    </xf>
    <xf numFmtId="0" fontId="1" fillId="0" borderId="41" xfId="0" applyFont="1" applyFill="1" applyBorder="1"/>
    <xf numFmtId="4" fontId="1" fillId="0" borderId="41" xfId="0" applyNumberFormat="1" applyFont="1" applyFill="1" applyBorder="1" applyAlignment="1"/>
    <xf numFmtId="0" fontId="1" fillId="0" borderId="7" xfId="0" applyFont="1" applyFill="1" applyBorder="1"/>
    <xf numFmtId="4" fontId="9" fillId="0" borderId="7" xfId="0" applyNumberFormat="1" applyFont="1" applyFill="1" applyBorder="1" applyAlignment="1"/>
    <xf numFmtId="4" fontId="10" fillId="0" borderId="7" xfId="0" applyNumberFormat="1" applyFont="1" applyFill="1" applyBorder="1"/>
    <xf numFmtId="0" fontId="1" fillId="0" borderId="4" xfId="0" applyFont="1" applyFill="1" applyBorder="1" applyAlignment="1"/>
    <xf numFmtId="4" fontId="1" fillId="0" borderId="0" xfId="0" applyNumberFormat="1" applyFont="1" applyFill="1" applyBorder="1" applyAlignment="1">
      <alignment horizontal="right" vertical="center" wrapText="1"/>
    </xf>
    <xf numFmtId="4" fontId="1" fillId="0" borderId="39" xfId="0" applyNumberFormat="1" applyFont="1" applyFill="1" applyBorder="1" applyAlignment="1">
      <alignment horizontal="right" vertical="center" wrapText="1"/>
    </xf>
    <xf numFmtId="4" fontId="1" fillId="0" borderId="41" xfId="0" applyNumberFormat="1" applyFont="1" applyFill="1" applyBorder="1" applyAlignment="1">
      <alignment horizontal="right" vertical="center" wrapText="1"/>
    </xf>
    <xf numFmtId="0" fontId="2" fillId="0" borderId="41" xfId="0" applyFont="1" applyFill="1" applyBorder="1"/>
    <xf numFmtId="0" fontId="1" fillId="2" borderId="13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1" fillId="0" borderId="36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right"/>
    </xf>
    <xf numFmtId="0" fontId="4" fillId="0" borderId="16" xfId="0" applyFont="1" applyFill="1" applyBorder="1"/>
    <xf numFmtId="0" fontId="8" fillId="0" borderId="7" xfId="0" applyFont="1" applyFill="1" applyBorder="1"/>
    <xf numFmtId="4" fontId="5" fillId="0" borderId="14" xfId="0" applyNumberFormat="1" applyFont="1" applyFill="1" applyBorder="1" applyAlignment="1"/>
    <xf numFmtId="4" fontId="5" fillId="0" borderId="10" xfId="0" applyNumberFormat="1" applyFont="1" applyFill="1" applyBorder="1" applyAlignment="1"/>
    <xf numFmtId="4" fontId="5" fillId="0" borderId="12" xfId="0" applyNumberFormat="1" applyFont="1" applyFill="1" applyBorder="1" applyAlignment="1"/>
    <xf numFmtId="4" fontId="5" fillId="0" borderId="20" xfId="0" applyNumberFormat="1" applyFont="1" applyFill="1" applyBorder="1" applyAlignment="1"/>
    <xf numFmtId="4" fontId="5" fillId="0" borderId="21" xfId="0" applyNumberFormat="1" applyFont="1" applyFill="1" applyBorder="1" applyAlignment="1"/>
    <xf numFmtId="4" fontId="5" fillId="0" borderId="35" xfId="0" applyNumberFormat="1" applyFont="1" applyFill="1" applyBorder="1" applyAlignment="1"/>
    <xf numFmtId="4" fontId="5" fillId="0" borderId="14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4" fontId="5" fillId="0" borderId="21" xfId="0" applyNumberFormat="1" applyFont="1" applyFill="1" applyBorder="1" applyAlignment="1">
      <alignment horizontal="right" vertical="center" wrapText="1"/>
    </xf>
    <xf numFmtId="4" fontId="5" fillId="0" borderId="17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16" xfId="0" applyNumberFormat="1" applyFont="1" applyFill="1" applyBorder="1" applyAlignment="1">
      <alignment horizontal="right" vertical="center" wrapText="1"/>
    </xf>
    <xf numFmtId="4" fontId="5" fillId="0" borderId="20" xfId="0" applyNumberFormat="1" applyFont="1" applyFill="1" applyBorder="1" applyAlignment="1">
      <alignment horizontal="right" vertical="center" wrapText="1"/>
    </xf>
    <xf numFmtId="0" fontId="2" fillId="0" borderId="17" xfId="0" applyFont="1" applyFill="1" applyBorder="1"/>
    <xf numFmtId="0" fontId="2" fillId="0" borderId="42" xfId="0" applyFont="1" applyFill="1" applyBorder="1" applyAlignment="1"/>
    <xf numFmtId="0" fontId="1" fillId="0" borderId="0" xfId="0" applyFont="1" applyFill="1" applyBorder="1" applyAlignment="1"/>
    <xf numFmtId="4" fontId="12" fillId="0" borderId="14" xfId="0" applyNumberFormat="1" applyFont="1" applyFill="1" applyBorder="1" applyAlignment="1"/>
    <xf numFmtId="0" fontId="1" fillId="0" borderId="32" xfId="0" applyFont="1" applyFill="1" applyBorder="1" applyAlignment="1"/>
    <xf numFmtId="0" fontId="1" fillId="0" borderId="3" xfId="0" applyFont="1" applyFill="1" applyBorder="1" applyAlignment="1"/>
    <xf numFmtId="4" fontId="2" fillId="0" borderId="7" xfId="0" applyNumberFormat="1" applyFont="1" applyFill="1" applyBorder="1" applyAlignment="1"/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483"/>
  <sheetViews>
    <sheetView tabSelected="1" topLeftCell="A119" zoomScaleNormal="100" workbookViewId="0">
      <selection activeCell="L119" sqref="L119"/>
    </sheetView>
  </sheetViews>
  <sheetFormatPr defaultRowHeight="12"/>
  <cols>
    <col min="1" max="1" width="7.7109375" style="4" customWidth="1"/>
    <col min="2" max="2" width="4.140625" style="1" customWidth="1"/>
    <col min="3" max="3" width="8.7109375" style="2" customWidth="1"/>
    <col min="4" max="5" width="4.140625" style="1" customWidth="1"/>
    <col min="6" max="6" width="12.7109375" style="3" customWidth="1"/>
    <col min="7" max="7" width="41.42578125" style="1" customWidth="1"/>
    <col min="8" max="8" width="7.7109375" style="4" customWidth="1"/>
    <col min="9" max="9" width="7.5703125" style="4" customWidth="1"/>
    <col min="10" max="16384" width="9.140625" style="4"/>
  </cols>
  <sheetData>
    <row r="2" spans="2:7" ht="36" customHeight="1">
      <c r="B2" s="157" t="s">
        <v>175</v>
      </c>
      <c r="C2" s="158"/>
      <c r="D2" s="158"/>
      <c r="E2" s="158"/>
      <c r="F2" s="158"/>
      <c r="G2" s="158"/>
    </row>
    <row r="3" spans="2:7" ht="12.75" thickBot="1"/>
    <row r="4" spans="2:7" ht="12.75" thickBot="1">
      <c r="B4" s="152" t="s">
        <v>0</v>
      </c>
      <c r="C4" s="153"/>
      <c r="D4" s="153"/>
      <c r="E4" s="153"/>
      <c r="F4" s="153"/>
      <c r="G4" s="154"/>
    </row>
    <row r="5" spans="2:7" ht="39" customHeight="1" thickBot="1">
      <c r="B5" s="6" t="s">
        <v>1</v>
      </c>
      <c r="C5" s="7" t="s">
        <v>2</v>
      </c>
      <c r="D5" s="8" t="s">
        <v>3</v>
      </c>
      <c r="E5" s="9" t="s">
        <v>4</v>
      </c>
      <c r="F5" s="86" t="s">
        <v>174</v>
      </c>
      <c r="G5" s="76" t="s">
        <v>5</v>
      </c>
    </row>
    <row r="6" spans="2:7" ht="12" customHeight="1" thickBot="1">
      <c r="B6" s="10" t="s">
        <v>6</v>
      </c>
      <c r="C6" s="11"/>
      <c r="D6" s="11"/>
      <c r="E6" s="11"/>
      <c r="F6" s="96">
        <f>SUM(F7:F19)</f>
        <v>7440246</v>
      </c>
      <c r="G6" s="12"/>
    </row>
    <row r="7" spans="2:7" ht="12" customHeight="1">
      <c r="B7" s="13"/>
      <c r="C7" s="14"/>
      <c r="D7" s="15"/>
      <c r="E7" s="15">
        <v>1111</v>
      </c>
      <c r="F7" s="132">
        <v>1511250</v>
      </c>
      <c r="G7" s="79" t="s">
        <v>7</v>
      </c>
    </row>
    <row r="8" spans="2:7" ht="12" customHeight="1">
      <c r="B8" s="16"/>
      <c r="C8" s="17"/>
      <c r="D8" s="18"/>
      <c r="E8" s="18">
        <v>1112</v>
      </c>
      <c r="F8" s="133">
        <v>141050</v>
      </c>
      <c r="G8" s="80" t="s">
        <v>8</v>
      </c>
    </row>
    <row r="9" spans="2:7" ht="12" customHeight="1">
      <c r="B9" s="16"/>
      <c r="C9" s="17"/>
      <c r="D9" s="18"/>
      <c r="E9" s="18">
        <v>1113</v>
      </c>
      <c r="F9" s="131">
        <v>82686</v>
      </c>
      <c r="G9" s="19" t="s">
        <v>9</v>
      </c>
    </row>
    <row r="10" spans="2:7" ht="12" customHeight="1">
      <c r="B10" s="16"/>
      <c r="C10" s="17"/>
      <c r="D10" s="18"/>
      <c r="E10" s="18">
        <v>1121</v>
      </c>
      <c r="F10" s="131">
        <v>1607970</v>
      </c>
      <c r="G10" s="19" t="s">
        <v>10</v>
      </c>
    </row>
    <row r="11" spans="2:7" ht="12" customHeight="1">
      <c r="B11" s="16"/>
      <c r="C11" s="17"/>
      <c r="D11" s="18"/>
      <c r="E11" s="18">
        <v>1122</v>
      </c>
      <c r="F11" s="131">
        <v>1500</v>
      </c>
      <c r="G11" s="19" t="s">
        <v>11</v>
      </c>
    </row>
    <row r="12" spans="2:7" ht="12" customHeight="1">
      <c r="B12" s="16"/>
      <c r="C12" s="17"/>
      <c r="D12" s="18"/>
      <c r="E12" s="18">
        <v>1211</v>
      </c>
      <c r="F12" s="131">
        <v>3195790</v>
      </c>
      <c r="G12" s="19" t="s">
        <v>12</v>
      </c>
    </row>
    <row r="13" spans="2:7" ht="12" customHeight="1">
      <c r="B13" s="16"/>
      <c r="C13" s="17"/>
      <c r="D13" s="18"/>
      <c r="E13" s="18">
        <v>1340</v>
      </c>
      <c r="F13" s="131">
        <v>248000</v>
      </c>
      <c r="G13" s="19" t="s">
        <v>132</v>
      </c>
    </row>
    <row r="14" spans="2:7" ht="12" customHeight="1">
      <c r="B14" s="16"/>
      <c r="C14" s="17"/>
      <c r="D14" s="18"/>
      <c r="E14" s="18">
        <v>1341</v>
      </c>
      <c r="F14" s="131">
        <v>12000</v>
      </c>
      <c r="G14" s="19" t="s">
        <v>13</v>
      </c>
    </row>
    <row r="15" spans="2:7" ht="12" customHeight="1">
      <c r="B15" s="16"/>
      <c r="C15" s="17"/>
      <c r="D15" s="18"/>
      <c r="E15" s="18">
        <v>1343</v>
      </c>
      <c r="F15" s="131">
        <v>6000</v>
      </c>
      <c r="G15" s="19" t="s">
        <v>14</v>
      </c>
    </row>
    <row r="16" spans="2:7" ht="12" customHeight="1">
      <c r="B16" s="20"/>
      <c r="C16" s="17"/>
      <c r="D16" s="18"/>
      <c r="E16" s="18">
        <v>1351</v>
      </c>
      <c r="F16" s="131">
        <v>24000</v>
      </c>
      <c r="G16" s="19" t="s">
        <v>15</v>
      </c>
    </row>
    <row r="17" spans="2:7" ht="12" customHeight="1">
      <c r="B17" s="20"/>
      <c r="C17" s="17"/>
      <c r="D17" s="18"/>
      <c r="E17" s="18">
        <v>1355</v>
      </c>
      <c r="F17" s="131">
        <v>30000</v>
      </c>
      <c r="G17" s="19" t="s">
        <v>16</v>
      </c>
    </row>
    <row r="18" spans="2:7" ht="12" customHeight="1">
      <c r="B18" s="20"/>
      <c r="C18" s="17"/>
      <c r="D18" s="18"/>
      <c r="E18" s="18">
        <v>1361</v>
      </c>
      <c r="F18" s="131">
        <v>10000</v>
      </c>
      <c r="G18" s="19" t="s">
        <v>17</v>
      </c>
    </row>
    <row r="19" spans="2:7" ht="12" customHeight="1" thickBot="1">
      <c r="B19" s="16"/>
      <c r="C19" s="17"/>
      <c r="D19" s="18"/>
      <c r="E19" s="18">
        <v>1511</v>
      </c>
      <c r="F19" s="131">
        <v>570000</v>
      </c>
      <c r="G19" s="19" t="s">
        <v>18</v>
      </c>
    </row>
    <row r="20" spans="2:7" ht="12" customHeight="1" thickBot="1">
      <c r="B20" s="21" t="s">
        <v>19</v>
      </c>
      <c r="C20" s="22"/>
      <c r="D20" s="22"/>
      <c r="E20" s="22"/>
      <c r="F20" s="151">
        <f>SUM(F21:F21)</f>
        <v>0</v>
      </c>
      <c r="G20" s="119"/>
    </row>
    <row r="21" spans="2:7" ht="12" customHeight="1" thickBot="1">
      <c r="B21" s="146"/>
      <c r="C21" s="150"/>
      <c r="D21" s="150"/>
      <c r="E21" s="147">
        <v>4222</v>
      </c>
      <c r="F21" s="148"/>
      <c r="G21" s="149" t="s">
        <v>172</v>
      </c>
    </row>
    <row r="22" spans="2:7" ht="12" customHeight="1" thickBot="1">
      <c r="B22" s="21" t="s">
        <v>20</v>
      </c>
      <c r="C22" s="23"/>
      <c r="D22" s="23"/>
      <c r="E22" s="23"/>
      <c r="F22" s="103">
        <f>SUM(F23:F49)</f>
        <v>296000</v>
      </c>
      <c r="G22" s="24"/>
    </row>
    <row r="23" spans="2:7" ht="12" customHeight="1">
      <c r="B23" s="16"/>
      <c r="C23" s="17"/>
      <c r="D23" s="18">
        <v>1012</v>
      </c>
      <c r="E23" s="18">
        <v>2111</v>
      </c>
      <c r="F23" s="131">
        <v>3000</v>
      </c>
      <c r="G23" s="19" t="s">
        <v>21</v>
      </c>
    </row>
    <row r="24" spans="2:7" ht="12" customHeight="1">
      <c r="B24" s="16"/>
      <c r="C24" s="17"/>
      <c r="D24" s="18">
        <v>1012</v>
      </c>
      <c r="E24" s="18">
        <v>2131</v>
      </c>
      <c r="F24" s="131">
        <v>23000</v>
      </c>
      <c r="G24" s="19" t="s">
        <v>22</v>
      </c>
    </row>
    <row r="25" spans="2:7" ht="12" customHeight="1">
      <c r="B25" s="16"/>
      <c r="C25" s="17"/>
      <c r="D25" s="54">
        <v>1012</v>
      </c>
      <c r="E25" s="18"/>
      <c r="F25" s="93"/>
      <c r="G25" s="94"/>
    </row>
    <row r="26" spans="2:7" ht="12" customHeight="1">
      <c r="B26" s="72"/>
      <c r="C26" s="31"/>
      <c r="D26" s="32">
        <v>2310</v>
      </c>
      <c r="E26" s="32">
        <v>2111</v>
      </c>
      <c r="F26" s="134">
        <v>18000</v>
      </c>
      <c r="G26" s="104" t="s">
        <v>23</v>
      </c>
    </row>
    <row r="27" spans="2:7" ht="12" customHeight="1">
      <c r="B27" s="25"/>
      <c r="C27" s="26"/>
      <c r="D27" s="27">
        <v>2310</v>
      </c>
      <c r="E27" s="28"/>
      <c r="F27" s="95"/>
      <c r="G27" s="81"/>
    </row>
    <row r="28" spans="2:7" ht="12" customHeight="1">
      <c r="B28" s="16"/>
      <c r="C28" s="17"/>
      <c r="D28" s="18">
        <v>3612</v>
      </c>
      <c r="E28" s="18">
        <v>2132</v>
      </c>
      <c r="F28" s="131">
        <v>35000</v>
      </c>
      <c r="G28" s="19" t="s">
        <v>24</v>
      </c>
    </row>
    <row r="29" spans="2:7" ht="12" customHeight="1">
      <c r="B29" s="16"/>
      <c r="C29" s="17"/>
      <c r="D29" s="54">
        <v>3612</v>
      </c>
      <c r="E29" s="18"/>
      <c r="F29" s="99"/>
      <c r="G29" s="19"/>
    </row>
    <row r="30" spans="2:7" ht="12" customHeight="1">
      <c r="B30" s="72"/>
      <c r="C30" s="31"/>
      <c r="D30" s="32">
        <v>3613</v>
      </c>
      <c r="E30" s="32">
        <v>2132</v>
      </c>
      <c r="F30" s="135">
        <v>45200</v>
      </c>
      <c r="G30" s="33" t="s">
        <v>25</v>
      </c>
    </row>
    <row r="31" spans="2:7" ht="12" customHeight="1">
      <c r="B31" s="25"/>
      <c r="C31" s="26"/>
      <c r="D31" s="27">
        <v>3613</v>
      </c>
      <c r="E31" s="28"/>
      <c r="F31" s="105"/>
      <c r="G31" s="29"/>
    </row>
    <row r="32" spans="2:7" ht="12" customHeight="1">
      <c r="B32" s="36"/>
      <c r="C32" s="17"/>
      <c r="D32" s="18">
        <v>3632</v>
      </c>
      <c r="E32" s="18">
        <v>2111</v>
      </c>
      <c r="F32" s="131">
        <v>22300</v>
      </c>
      <c r="G32" s="19" t="s">
        <v>26</v>
      </c>
    </row>
    <row r="33" spans="2:8" ht="12" customHeight="1">
      <c r="B33" s="36"/>
      <c r="C33" s="17"/>
      <c r="D33" s="54">
        <v>3632</v>
      </c>
      <c r="E33" s="18"/>
      <c r="F33" s="99"/>
      <c r="G33" s="19"/>
    </row>
    <row r="34" spans="2:8" ht="12" customHeight="1">
      <c r="B34" s="30"/>
      <c r="C34" s="31"/>
      <c r="D34" s="32">
        <v>3634</v>
      </c>
      <c r="E34" s="32">
        <v>2111</v>
      </c>
      <c r="F34" s="135">
        <v>35000</v>
      </c>
      <c r="G34" s="33" t="s">
        <v>27</v>
      </c>
    </row>
    <row r="35" spans="2:8" ht="12" customHeight="1">
      <c r="B35" s="36"/>
      <c r="C35" s="17"/>
      <c r="D35" s="54">
        <v>3634</v>
      </c>
      <c r="E35" s="18"/>
      <c r="F35" s="99"/>
      <c r="G35" s="124"/>
    </row>
    <row r="36" spans="2:8" ht="12" customHeight="1">
      <c r="B36" s="30"/>
      <c r="C36" s="31"/>
      <c r="D36" s="32">
        <v>3639</v>
      </c>
      <c r="E36" s="32">
        <v>3111</v>
      </c>
      <c r="F36" s="135">
        <v>15000</v>
      </c>
      <c r="G36" s="33" t="s">
        <v>128</v>
      </c>
    </row>
    <row r="37" spans="2:8" ht="12" customHeight="1">
      <c r="B37" s="34"/>
      <c r="C37" s="26"/>
      <c r="D37" s="27">
        <v>3639</v>
      </c>
      <c r="E37" s="28"/>
      <c r="F37" s="105"/>
      <c r="G37" s="29"/>
    </row>
    <row r="38" spans="2:8" ht="12" customHeight="1">
      <c r="B38" s="106"/>
      <c r="C38" s="91"/>
      <c r="D38" s="90">
        <v>3722</v>
      </c>
      <c r="E38" s="90">
        <v>2111</v>
      </c>
      <c r="F38" s="136">
        <v>6000</v>
      </c>
      <c r="G38" s="92" t="s">
        <v>28</v>
      </c>
    </row>
    <row r="39" spans="2:8" ht="12" customHeight="1">
      <c r="B39" s="36"/>
      <c r="C39" s="17"/>
      <c r="D39" s="18">
        <v>3722</v>
      </c>
      <c r="E39" s="18">
        <v>2112</v>
      </c>
      <c r="F39" s="131">
        <v>5000</v>
      </c>
      <c r="G39" s="19" t="s">
        <v>29</v>
      </c>
    </row>
    <row r="40" spans="2:8" ht="12" customHeight="1">
      <c r="B40" s="34"/>
      <c r="C40" s="26"/>
      <c r="D40" s="27">
        <v>3722</v>
      </c>
      <c r="E40" s="28"/>
      <c r="F40" s="105"/>
      <c r="G40" s="29"/>
    </row>
    <row r="41" spans="2:8" ht="12" customHeight="1">
      <c r="B41" s="36"/>
      <c r="C41" s="17"/>
      <c r="D41" s="18">
        <v>3723</v>
      </c>
      <c r="E41" s="18">
        <v>2324</v>
      </c>
      <c r="F41" s="131">
        <v>5500</v>
      </c>
      <c r="G41" s="19" t="s">
        <v>30</v>
      </c>
    </row>
    <row r="42" spans="2:8" ht="12" customHeight="1">
      <c r="B42" s="36"/>
      <c r="C42" s="17"/>
      <c r="D42" s="54">
        <v>3723</v>
      </c>
      <c r="E42" s="18"/>
      <c r="F42" s="99"/>
      <c r="G42" s="19"/>
    </row>
    <row r="43" spans="2:8" ht="12" customHeight="1">
      <c r="B43" s="30"/>
      <c r="C43" s="31"/>
      <c r="D43" s="32">
        <v>3725</v>
      </c>
      <c r="E43" s="32">
        <v>2324</v>
      </c>
      <c r="F43" s="135">
        <v>60000</v>
      </c>
      <c r="G43" s="33" t="s">
        <v>31</v>
      </c>
    </row>
    <row r="44" spans="2:8" ht="12" customHeight="1">
      <c r="B44" s="34"/>
      <c r="C44" s="26"/>
      <c r="D44" s="27">
        <v>3725</v>
      </c>
      <c r="E44" s="28"/>
      <c r="F44" s="105"/>
      <c r="G44" s="29"/>
    </row>
    <row r="45" spans="2:8" ht="12" customHeight="1">
      <c r="B45" s="16"/>
      <c r="C45" s="17"/>
      <c r="D45" s="18">
        <v>6171</v>
      </c>
      <c r="E45" s="18">
        <v>2111</v>
      </c>
      <c r="F45" s="131">
        <v>1000</v>
      </c>
      <c r="G45" s="19" t="s">
        <v>32</v>
      </c>
      <c r="H45" s="88"/>
    </row>
    <row r="46" spans="2:8" ht="12" customHeight="1">
      <c r="B46" s="16"/>
      <c r="C46" s="17"/>
      <c r="D46" s="18">
        <v>6171</v>
      </c>
      <c r="E46" s="18">
        <v>2324</v>
      </c>
      <c r="F46" s="131">
        <v>20000</v>
      </c>
      <c r="G46" s="19" t="s">
        <v>129</v>
      </c>
    </row>
    <row r="47" spans="2:8" ht="12" customHeight="1">
      <c r="B47" s="16"/>
      <c r="C47" s="17"/>
      <c r="D47" s="54">
        <v>6171</v>
      </c>
      <c r="E47" s="18"/>
      <c r="F47" s="99"/>
      <c r="G47" s="19"/>
    </row>
    <row r="48" spans="2:8" ht="12" customHeight="1">
      <c r="B48" s="72"/>
      <c r="C48" s="31"/>
      <c r="D48" s="32">
        <v>6310</v>
      </c>
      <c r="E48" s="32">
        <v>2141</v>
      </c>
      <c r="F48" s="134">
        <v>2000</v>
      </c>
      <c r="G48" s="33" t="s">
        <v>33</v>
      </c>
    </row>
    <row r="49" spans="2:7" ht="12" customHeight="1" thickBot="1">
      <c r="B49" s="25"/>
      <c r="C49" s="26"/>
      <c r="D49" s="27">
        <v>6310</v>
      </c>
      <c r="E49" s="28"/>
      <c r="F49" s="95"/>
      <c r="G49" s="19"/>
    </row>
    <row r="50" spans="2:7" ht="12" customHeight="1" thickBot="1">
      <c r="B50" s="37" t="s">
        <v>34</v>
      </c>
      <c r="C50" s="38"/>
      <c r="D50" s="39"/>
      <c r="E50" s="40"/>
      <c r="F50" s="87">
        <f>F22+F20+F6</f>
        <v>7736246</v>
      </c>
      <c r="G50" s="41"/>
    </row>
    <row r="51" spans="2:7" ht="12" customHeight="1" thickBot="1">
      <c r="B51" s="42" t="s">
        <v>35</v>
      </c>
      <c r="C51" s="43"/>
      <c r="D51" s="43"/>
      <c r="E51" s="44"/>
      <c r="F51" s="102"/>
      <c r="G51" s="48"/>
    </row>
    <row r="52" spans="2:7" ht="12" customHeight="1" thickBot="1">
      <c r="B52" s="45"/>
      <c r="C52" s="46"/>
      <c r="D52" s="47"/>
      <c r="E52" s="18">
        <v>8115</v>
      </c>
      <c r="F52" s="77">
        <v>897733</v>
      </c>
      <c r="G52" s="19" t="s">
        <v>160</v>
      </c>
    </row>
    <row r="53" spans="2:7" ht="12" customHeight="1" thickBot="1">
      <c r="B53" s="152" t="s">
        <v>138</v>
      </c>
      <c r="C53" s="155"/>
      <c r="D53" s="155"/>
      <c r="E53" s="156"/>
      <c r="F53" s="117">
        <f>SUM(F50+F52)</f>
        <v>8633979</v>
      </c>
      <c r="G53" s="116"/>
    </row>
    <row r="54" spans="2:7">
      <c r="B54" s="112"/>
      <c r="C54" s="113"/>
      <c r="D54" s="112"/>
      <c r="E54" s="114"/>
      <c r="F54" s="115"/>
      <c r="G54" s="114"/>
    </row>
    <row r="55" spans="2:7">
      <c r="B55" s="111"/>
      <c r="C55" s="35"/>
      <c r="D55" s="111"/>
      <c r="E55" s="4"/>
      <c r="F55" s="69"/>
      <c r="G55" s="4"/>
    </row>
    <row r="56" spans="2:7">
      <c r="B56" s="111"/>
      <c r="C56" s="35"/>
      <c r="D56" s="111"/>
      <c r="E56" s="4"/>
      <c r="F56" s="69"/>
      <c r="G56" s="4"/>
    </row>
    <row r="57" spans="2:7">
      <c r="B57" s="111"/>
      <c r="C57" s="35"/>
      <c r="D57" s="111"/>
      <c r="E57" s="4"/>
      <c r="F57" s="69"/>
      <c r="G57" s="4"/>
    </row>
    <row r="58" spans="2:7" ht="6" customHeight="1" thickBot="1">
      <c r="B58" s="111"/>
      <c r="C58" s="35"/>
      <c r="D58" s="111"/>
      <c r="E58" s="4"/>
      <c r="F58" s="69"/>
      <c r="G58" s="4"/>
    </row>
    <row r="59" spans="2:7" ht="11.25" customHeight="1" thickBot="1">
      <c r="B59" s="152" t="s">
        <v>149</v>
      </c>
      <c r="C59" s="153"/>
      <c r="D59" s="153"/>
      <c r="E59" s="153"/>
      <c r="F59" s="153"/>
      <c r="G59" s="154"/>
    </row>
    <row r="60" spans="2:7" ht="39" customHeight="1" thickBot="1">
      <c r="B60" s="6" t="s">
        <v>1</v>
      </c>
      <c r="C60" s="7" t="s">
        <v>2</v>
      </c>
      <c r="D60" s="8" t="s">
        <v>3</v>
      </c>
      <c r="E60" s="9" t="s">
        <v>4</v>
      </c>
      <c r="F60" s="86" t="s">
        <v>161</v>
      </c>
      <c r="G60" s="76" t="s">
        <v>5</v>
      </c>
    </row>
    <row r="61" spans="2:7" ht="11.25" customHeight="1" thickBot="1">
      <c r="B61" s="42" t="s">
        <v>36</v>
      </c>
      <c r="C61" s="43"/>
      <c r="D61" s="43"/>
      <c r="E61" s="44"/>
      <c r="F61" s="78">
        <f>SUM(F62:F208)</f>
        <v>8633979</v>
      </c>
      <c r="G61" s="48"/>
    </row>
    <row r="62" spans="2:7" ht="11.25" customHeight="1">
      <c r="B62" s="70"/>
      <c r="C62" s="49"/>
      <c r="D62" s="82">
        <v>1031</v>
      </c>
      <c r="E62" s="50">
        <v>5139</v>
      </c>
      <c r="F62" s="137">
        <v>15000</v>
      </c>
      <c r="G62" s="127" t="s">
        <v>37</v>
      </c>
    </row>
    <row r="63" spans="2:7" ht="10.5" customHeight="1">
      <c r="B63" s="16"/>
      <c r="C63" s="46"/>
      <c r="D63" s="54">
        <v>1031</v>
      </c>
      <c r="E63" s="18"/>
      <c r="F63" s="139"/>
      <c r="G63" s="75" t="s">
        <v>38</v>
      </c>
    </row>
    <row r="64" spans="2:7">
      <c r="B64" s="72"/>
      <c r="C64" s="52"/>
      <c r="D64" s="32">
        <v>1099</v>
      </c>
      <c r="E64" s="32">
        <v>5165</v>
      </c>
      <c r="F64" s="140">
        <v>869</v>
      </c>
      <c r="G64" s="33" t="s">
        <v>39</v>
      </c>
    </row>
    <row r="65" spans="2:7">
      <c r="B65" s="25"/>
      <c r="C65" s="51"/>
      <c r="D65" s="27">
        <v>1099</v>
      </c>
      <c r="E65" s="28"/>
      <c r="F65" s="138"/>
      <c r="G65" s="71" t="s">
        <v>40</v>
      </c>
    </row>
    <row r="66" spans="2:7">
      <c r="B66" s="16"/>
      <c r="C66" s="17"/>
      <c r="D66" s="18">
        <v>2212</v>
      </c>
      <c r="E66" s="18">
        <v>5139</v>
      </c>
      <c r="F66" s="137">
        <v>30000</v>
      </c>
      <c r="G66" s="19" t="s">
        <v>41</v>
      </c>
    </row>
    <row r="67" spans="2:7">
      <c r="B67" s="16"/>
      <c r="C67" s="46"/>
      <c r="D67" s="18">
        <v>2212</v>
      </c>
      <c r="E67" s="4">
        <v>5171</v>
      </c>
      <c r="F67" s="137">
        <v>35000</v>
      </c>
      <c r="G67" s="19" t="s">
        <v>142</v>
      </c>
    </row>
    <row r="68" spans="2:7">
      <c r="B68" s="16"/>
      <c r="C68" s="46"/>
      <c r="D68" s="18">
        <v>2212</v>
      </c>
      <c r="E68" s="4">
        <v>5171</v>
      </c>
      <c r="F68" s="137">
        <v>150000</v>
      </c>
      <c r="G68" s="19" t="s">
        <v>182</v>
      </c>
    </row>
    <row r="69" spans="2:7">
      <c r="B69" s="25"/>
      <c r="C69" s="51"/>
      <c r="D69" s="27">
        <v>2212</v>
      </c>
      <c r="E69" s="28"/>
      <c r="F69" s="138"/>
      <c r="G69" s="71" t="s">
        <v>42</v>
      </c>
    </row>
    <row r="70" spans="2:7">
      <c r="B70" s="16"/>
      <c r="C70" s="46"/>
      <c r="D70" s="18">
        <v>2219</v>
      </c>
      <c r="E70" s="18">
        <v>6121</v>
      </c>
      <c r="F70" s="137">
        <v>50000</v>
      </c>
      <c r="G70" s="19" t="s">
        <v>171</v>
      </c>
    </row>
    <row r="71" spans="2:7">
      <c r="B71" s="25"/>
      <c r="C71" s="51"/>
      <c r="D71" s="27">
        <v>2219</v>
      </c>
      <c r="E71" s="28"/>
      <c r="F71" s="138"/>
      <c r="G71" s="71" t="s">
        <v>170</v>
      </c>
    </row>
    <row r="72" spans="2:7">
      <c r="B72" s="16"/>
      <c r="C72" s="46"/>
      <c r="D72" s="18">
        <v>2221</v>
      </c>
      <c r="E72" s="18">
        <v>5193</v>
      </c>
      <c r="F72" s="137">
        <v>40600</v>
      </c>
      <c r="G72" s="19" t="s">
        <v>141</v>
      </c>
    </row>
    <row r="73" spans="2:7">
      <c r="B73" s="25"/>
      <c r="C73" s="51"/>
      <c r="D73" s="27">
        <v>2221</v>
      </c>
      <c r="E73" s="28"/>
      <c r="F73" s="138"/>
      <c r="G73" s="71" t="s">
        <v>43</v>
      </c>
    </row>
    <row r="74" spans="2:7">
      <c r="B74" s="16"/>
      <c r="C74" s="46"/>
      <c r="D74" s="18">
        <v>2310</v>
      </c>
      <c r="E74" s="18">
        <v>5151</v>
      </c>
      <c r="F74" s="137">
        <v>15000</v>
      </c>
      <c r="G74" s="19" t="s">
        <v>44</v>
      </c>
    </row>
    <row r="75" spans="2:7">
      <c r="B75" s="16"/>
      <c r="C75" s="46"/>
      <c r="D75" s="18">
        <v>2310</v>
      </c>
      <c r="E75" s="18">
        <v>5154</v>
      </c>
      <c r="F75" s="137">
        <v>9000</v>
      </c>
      <c r="G75" s="19" t="s">
        <v>45</v>
      </c>
    </row>
    <row r="76" spans="2:7">
      <c r="B76" s="16"/>
      <c r="C76" s="46"/>
      <c r="D76" s="18">
        <v>2310</v>
      </c>
      <c r="E76" s="18">
        <v>5169</v>
      </c>
      <c r="F76" s="137">
        <v>3000</v>
      </c>
      <c r="G76" s="19" t="s">
        <v>133</v>
      </c>
    </row>
    <row r="77" spans="2:7">
      <c r="B77" s="62">
        <v>4112</v>
      </c>
      <c r="C77" s="63"/>
      <c r="D77" s="64">
        <v>2310</v>
      </c>
      <c r="E77" s="64">
        <v>5329</v>
      </c>
      <c r="F77" s="137">
        <v>30000</v>
      </c>
      <c r="G77" s="65" t="s">
        <v>145</v>
      </c>
    </row>
    <row r="78" spans="2:7">
      <c r="B78" s="62">
        <v>4112</v>
      </c>
      <c r="C78" s="63"/>
      <c r="D78" s="64">
        <v>2310</v>
      </c>
      <c r="E78" s="64">
        <v>6349</v>
      </c>
      <c r="F78" s="137">
        <v>0</v>
      </c>
      <c r="G78" s="65" t="s">
        <v>125</v>
      </c>
    </row>
    <row r="79" spans="2:7">
      <c r="B79" s="25"/>
      <c r="C79" s="51"/>
      <c r="D79" s="27">
        <v>2310</v>
      </c>
      <c r="E79" s="28"/>
      <c r="F79" s="141"/>
      <c r="G79" s="71" t="s">
        <v>46</v>
      </c>
    </row>
    <row r="80" spans="2:7">
      <c r="B80" s="72"/>
      <c r="C80" s="52"/>
      <c r="D80" s="32">
        <v>2321</v>
      </c>
      <c r="E80" s="32">
        <v>5154</v>
      </c>
      <c r="F80" s="140">
        <v>16000</v>
      </c>
      <c r="G80" s="33" t="s">
        <v>47</v>
      </c>
    </row>
    <row r="81" spans="2:7">
      <c r="B81" s="16"/>
      <c r="C81" s="46"/>
      <c r="D81" s="18">
        <v>2321</v>
      </c>
      <c r="E81" s="18">
        <v>5169</v>
      </c>
      <c r="F81" s="137">
        <v>6000</v>
      </c>
      <c r="G81" s="19" t="s">
        <v>48</v>
      </c>
    </row>
    <row r="82" spans="2:7">
      <c r="B82" s="16"/>
      <c r="C82" s="46"/>
      <c r="D82" s="18">
        <v>2321</v>
      </c>
      <c r="E82" s="18">
        <v>5171</v>
      </c>
      <c r="F82" s="137">
        <v>25000</v>
      </c>
      <c r="G82" s="19" t="s">
        <v>49</v>
      </c>
    </row>
    <row r="83" spans="2:7">
      <c r="B83" s="16">
        <v>10</v>
      </c>
      <c r="C83" s="46"/>
      <c r="D83" s="18">
        <v>2321</v>
      </c>
      <c r="E83" s="18">
        <v>6121</v>
      </c>
      <c r="F83" s="137">
        <v>50000</v>
      </c>
      <c r="G83" s="19" t="s">
        <v>158</v>
      </c>
    </row>
    <row r="84" spans="2:7">
      <c r="B84" s="16">
        <v>10</v>
      </c>
      <c r="C84" s="17"/>
      <c r="D84" s="18">
        <v>2321</v>
      </c>
      <c r="E84" s="18">
        <v>6121</v>
      </c>
      <c r="F84" s="137">
        <v>350000</v>
      </c>
      <c r="G84" s="19" t="s">
        <v>159</v>
      </c>
    </row>
    <row r="85" spans="2:7">
      <c r="B85" s="25"/>
      <c r="C85" s="51"/>
      <c r="D85" s="27">
        <v>2321</v>
      </c>
      <c r="E85" s="28"/>
      <c r="F85" s="141"/>
      <c r="G85" s="71" t="s">
        <v>50</v>
      </c>
    </row>
    <row r="86" spans="2:7">
      <c r="B86" s="16"/>
      <c r="C86" s="46"/>
      <c r="D86" s="18">
        <v>2333</v>
      </c>
      <c r="E86" s="4">
        <v>6121</v>
      </c>
      <c r="F86" s="137">
        <v>200000</v>
      </c>
      <c r="G86" s="19" t="s">
        <v>166</v>
      </c>
    </row>
    <row r="87" spans="2:7">
      <c r="B87" s="16"/>
      <c r="C87" s="46"/>
      <c r="D87" s="54">
        <v>2333</v>
      </c>
      <c r="E87" s="4"/>
      <c r="F87" s="137"/>
      <c r="G87" s="75" t="s">
        <v>167</v>
      </c>
    </row>
    <row r="88" spans="2:7">
      <c r="B88" s="72"/>
      <c r="C88" s="52"/>
      <c r="D88" s="32">
        <v>3114</v>
      </c>
      <c r="E88" s="125">
        <v>5221</v>
      </c>
      <c r="F88" s="140">
        <v>7000</v>
      </c>
      <c r="G88" s="33" t="s">
        <v>144</v>
      </c>
    </row>
    <row r="89" spans="2:7">
      <c r="B89" s="25"/>
      <c r="C89" s="51"/>
      <c r="D89" s="27">
        <v>3114</v>
      </c>
      <c r="E89" s="126"/>
      <c r="F89" s="141"/>
      <c r="G89" s="71" t="s">
        <v>146</v>
      </c>
    </row>
    <row r="90" spans="2:7">
      <c r="B90" s="16"/>
      <c r="C90" s="46"/>
      <c r="D90" s="18">
        <v>3117</v>
      </c>
      <c r="E90" s="4">
        <v>5021</v>
      </c>
      <c r="F90" s="137">
        <v>7000</v>
      </c>
      <c r="G90" s="19" t="s">
        <v>127</v>
      </c>
    </row>
    <row r="91" spans="2:7">
      <c r="B91" s="16"/>
      <c r="C91" s="46"/>
      <c r="D91" s="18">
        <v>3117</v>
      </c>
      <c r="E91" s="4">
        <v>5151</v>
      </c>
      <c r="F91" s="137">
        <v>6600</v>
      </c>
      <c r="G91" s="19" t="s">
        <v>173</v>
      </c>
    </row>
    <row r="92" spans="2:7">
      <c r="B92" s="16"/>
      <c r="C92" s="46"/>
      <c r="D92" s="18">
        <v>3117</v>
      </c>
      <c r="E92" s="18">
        <v>5331</v>
      </c>
      <c r="F92" s="137">
        <v>470000</v>
      </c>
      <c r="G92" s="19" t="s">
        <v>51</v>
      </c>
    </row>
    <row r="93" spans="2:7">
      <c r="B93" s="16">
        <v>1</v>
      </c>
      <c r="C93" s="60"/>
      <c r="D93" s="18">
        <v>3117</v>
      </c>
      <c r="E93" s="18">
        <v>5331</v>
      </c>
      <c r="F93" s="137">
        <v>157000</v>
      </c>
      <c r="G93" s="19" t="s">
        <v>116</v>
      </c>
    </row>
    <row r="94" spans="2:7">
      <c r="B94" s="16"/>
      <c r="C94" s="46"/>
      <c r="D94" s="54">
        <v>3117</v>
      </c>
      <c r="E94" s="18"/>
      <c r="F94" s="137"/>
      <c r="G94" s="75" t="s">
        <v>52</v>
      </c>
    </row>
    <row r="95" spans="2:7">
      <c r="B95" s="72"/>
      <c r="C95" s="52"/>
      <c r="D95" s="32">
        <v>3312</v>
      </c>
      <c r="E95" s="32">
        <v>5192</v>
      </c>
      <c r="F95" s="140">
        <v>300</v>
      </c>
      <c r="G95" s="33" t="s">
        <v>53</v>
      </c>
    </row>
    <row r="96" spans="2:7">
      <c r="B96" s="25"/>
      <c r="C96" s="51"/>
      <c r="D96" s="27">
        <v>3312</v>
      </c>
      <c r="E96" s="28"/>
      <c r="F96" s="141"/>
      <c r="G96" s="71" t="s">
        <v>54</v>
      </c>
    </row>
    <row r="97" spans="2:10">
      <c r="B97" s="16"/>
      <c r="C97" s="46"/>
      <c r="D97" s="18">
        <v>3314</v>
      </c>
      <c r="E97" s="18">
        <v>5021</v>
      </c>
      <c r="F97" s="137">
        <v>6300</v>
      </c>
      <c r="G97" s="19" t="s">
        <v>55</v>
      </c>
    </row>
    <row r="98" spans="2:10">
      <c r="B98" s="16"/>
      <c r="C98" s="46"/>
      <c r="D98" s="18">
        <v>3314</v>
      </c>
      <c r="E98" s="18">
        <v>5136</v>
      </c>
      <c r="F98" s="137">
        <v>7500</v>
      </c>
      <c r="G98" s="19" t="s">
        <v>56</v>
      </c>
    </row>
    <row r="99" spans="2:10">
      <c r="B99" s="16"/>
      <c r="C99" s="46"/>
      <c r="D99" s="18">
        <v>3314</v>
      </c>
      <c r="E99" s="18">
        <v>5137</v>
      </c>
      <c r="F99" s="137">
        <v>15000</v>
      </c>
      <c r="G99" s="19" t="s">
        <v>153</v>
      </c>
    </row>
    <row r="100" spans="2:10" ht="11.25" customHeight="1">
      <c r="B100" s="16"/>
      <c r="C100" s="46"/>
      <c r="D100" s="54">
        <v>3314</v>
      </c>
      <c r="E100" s="18"/>
      <c r="F100" s="137"/>
      <c r="G100" s="75" t="s">
        <v>57</v>
      </c>
    </row>
    <row r="101" spans="2:10">
      <c r="B101" s="72"/>
      <c r="C101" s="52"/>
      <c r="D101" s="32">
        <v>3319</v>
      </c>
      <c r="E101" s="32">
        <v>5021</v>
      </c>
      <c r="F101" s="140">
        <v>4000</v>
      </c>
      <c r="G101" s="33" t="s">
        <v>58</v>
      </c>
    </row>
    <row r="102" spans="2:10">
      <c r="B102" s="16"/>
      <c r="C102" s="35"/>
      <c r="D102" s="18">
        <v>3319</v>
      </c>
      <c r="E102" s="18">
        <v>5169</v>
      </c>
      <c r="F102" s="137">
        <v>14000</v>
      </c>
      <c r="G102" s="19" t="s">
        <v>59</v>
      </c>
      <c r="J102" s="88"/>
    </row>
    <row r="103" spans="2:10">
      <c r="B103" s="16"/>
      <c r="C103" s="35"/>
      <c r="D103" s="18">
        <v>3319</v>
      </c>
      <c r="E103" s="18">
        <v>5175</v>
      </c>
      <c r="F103" s="137">
        <v>5000</v>
      </c>
      <c r="G103" s="19" t="s">
        <v>60</v>
      </c>
    </row>
    <row r="104" spans="2:10">
      <c r="B104" s="16"/>
      <c r="C104" s="35"/>
      <c r="D104" s="18">
        <v>3319</v>
      </c>
      <c r="E104" s="18">
        <v>5194</v>
      </c>
      <c r="F104" s="137">
        <v>2000</v>
      </c>
      <c r="G104" s="19" t="s">
        <v>61</v>
      </c>
    </row>
    <row r="105" spans="2:10">
      <c r="B105" s="16"/>
      <c r="C105" s="4"/>
      <c r="D105" s="18">
        <v>3319</v>
      </c>
      <c r="E105" s="18">
        <v>5492</v>
      </c>
      <c r="F105" s="137">
        <v>30000</v>
      </c>
      <c r="G105" s="19" t="s">
        <v>62</v>
      </c>
    </row>
    <row r="106" spans="2:10" ht="11.25" customHeight="1">
      <c r="B106" s="25"/>
      <c r="C106" s="51"/>
      <c r="D106" s="27">
        <v>3319</v>
      </c>
      <c r="E106" s="28"/>
      <c r="F106" s="141"/>
      <c r="G106" s="71" t="s">
        <v>63</v>
      </c>
    </row>
    <row r="107" spans="2:10">
      <c r="B107" s="16"/>
      <c r="C107" s="46"/>
      <c r="D107" s="18">
        <v>3326</v>
      </c>
      <c r="E107" s="18">
        <v>5171</v>
      </c>
      <c r="F107" s="137">
        <v>5000</v>
      </c>
      <c r="G107" s="19" t="s">
        <v>64</v>
      </c>
    </row>
    <row r="108" spans="2:10">
      <c r="B108" s="16">
        <v>1</v>
      </c>
      <c r="C108" s="46"/>
      <c r="D108" s="18">
        <v>3326</v>
      </c>
      <c r="E108" s="18">
        <v>5171</v>
      </c>
      <c r="F108" s="137">
        <v>150000</v>
      </c>
      <c r="G108" s="19" t="s">
        <v>176</v>
      </c>
    </row>
    <row r="109" spans="2:10">
      <c r="B109" s="16"/>
      <c r="C109" s="46"/>
      <c r="D109" s="18">
        <v>3326</v>
      </c>
      <c r="E109" s="18">
        <v>5169</v>
      </c>
      <c r="F109" s="137">
        <v>2000</v>
      </c>
      <c r="G109" s="19" t="s">
        <v>130</v>
      </c>
    </row>
    <row r="110" spans="2:10">
      <c r="B110" s="16"/>
      <c r="C110" s="46"/>
      <c r="D110" s="54">
        <v>3326</v>
      </c>
      <c r="E110" s="18"/>
      <c r="F110" s="137"/>
      <c r="G110" s="75" t="s">
        <v>134</v>
      </c>
    </row>
    <row r="111" spans="2:10">
      <c r="B111" s="72"/>
      <c r="C111" s="52"/>
      <c r="D111" s="32">
        <v>3341</v>
      </c>
      <c r="E111" s="32">
        <v>5169</v>
      </c>
      <c r="F111" s="140">
        <v>1500</v>
      </c>
      <c r="G111" s="33" t="s">
        <v>164</v>
      </c>
    </row>
    <row r="112" spans="2:10">
      <c r="B112" s="16"/>
      <c r="C112" s="46"/>
      <c r="D112" s="18">
        <v>3341</v>
      </c>
      <c r="E112" s="18">
        <v>5171</v>
      </c>
      <c r="F112" s="137">
        <v>40000</v>
      </c>
      <c r="G112" s="19" t="s">
        <v>179</v>
      </c>
    </row>
    <row r="113" spans="2:7">
      <c r="B113" s="25"/>
      <c r="C113" s="51"/>
      <c r="D113" s="27">
        <v>3341</v>
      </c>
      <c r="E113" s="28"/>
      <c r="F113" s="141"/>
      <c r="G113" s="71" t="s">
        <v>65</v>
      </c>
    </row>
    <row r="114" spans="2:7">
      <c r="B114" s="16"/>
      <c r="C114" s="46"/>
      <c r="D114" s="18">
        <v>3419</v>
      </c>
      <c r="E114" s="18">
        <v>5229</v>
      </c>
      <c r="F114" s="137">
        <v>20000</v>
      </c>
      <c r="G114" s="19" t="s">
        <v>66</v>
      </c>
    </row>
    <row r="115" spans="2:7">
      <c r="B115" s="16"/>
      <c r="C115" s="46"/>
      <c r="D115" s="54">
        <v>3419</v>
      </c>
      <c r="E115" s="18"/>
      <c r="F115" s="137"/>
      <c r="G115" s="75" t="s">
        <v>67</v>
      </c>
    </row>
    <row r="116" spans="2:7">
      <c r="B116" s="72"/>
      <c r="C116" s="52"/>
      <c r="D116" s="32">
        <v>3613</v>
      </c>
      <c r="E116" s="32">
        <v>5139</v>
      </c>
      <c r="F116" s="140">
        <v>30000</v>
      </c>
      <c r="G116" s="33" t="s">
        <v>184</v>
      </c>
    </row>
    <row r="117" spans="2:7">
      <c r="B117" s="16"/>
      <c r="C117" s="46"/>
      <c r="D117" s="18">
        <v>3613</v>
      </c>
      <c r="E117" s="18">
        <v>5171</v>
      </c>
      <c r="F117" s="137">
        <v>38000</v>
      </c>
      <c r="G117" s="19" t="s">
        <v>177</v>
      </c>
    </row>
    <row r="118" spans="2:7">
      <c r="B118" s="16">
        <v>1</v>
      </c>
      <c r="C118" s="46"/>
      <c r="D118" s="18">
        <v>3613</v>
      </c>
      <c r="E118" s="18">
        <v>5171</v>
      </c>
      <c r="F118" s="137">
        <v>180000</v>
      </c>
      <c r="G118" s="19" t="s">
        <v>181</v>
      </c>
    </row>
    <row r="119" spans="2:7">
      <c r="B119" s="16">
        <v>1</v>
      </c>
      <c r="C119" s="46"/>
      <c r="D119" s="18">
        <v>3613</v>
      </c>
      <c r="E119" s="18">
        <v>5139</v>
      </c>
      <c r="F119" s="137">
        <v>10000</v>
      </c>
      <c r="G119" s="19" t="s">
        <v>117</v>
      </c>
    </row>
    <row r="120" spans="2:7">
      <c r="B120" s="16">
        <v>1</v>
      </c>
      <c r="C120" s="46"/>
      <c r="D120" s="18">
        <v>3613</v>
      </c>
      <c r="E120" s="18">
        <v>5171</v>
      </c>
      <c r="F120" s="137">
        <v>10000</v>
      </c>
      <c r="G120" s="19" t="s">
        <v>131</v>
      </c>
    </row>
    <row r="121" spans="2:7" ht="12.75" thickBot="1">
      <c r="B121" s="16"/>
      <c r="C121" s="46"/>
      <c r="D121" s="54">
        <v>3613</v>
      </c>
      <c r="E121" s="18"/>
      <c r="F121" s="97"/>
      <c r="G121" s="75" t="s">
        <v>68</v>
      </c>
    </row>
    <row r="122" spans="2:7">
      <c r="B122" s="114"/>
      <c r="C122" s="113"/>
      <c r="D122" s="123"/>
      <c r="E122" s="114"/>
      <c r="F122" s="122"/>
      <c r="G122" s="123"/>
    </row>
    <row r="123" spans="2:7" ht="6.75" customHeight="1" thickBot="1">
      <c r="B123" s="4"/>
      <c r="C123" s="35"/>
      <c r="D123" s="67"/>
      <c r="E123" s="4"/>
      <c r="F123" s="120"/>
      <c r="G123" s="67"/>
    </row>
    <row r="124" spans="2:7" ht="12.75" thickBot="1">
      <c r="B124" s="152" t="s">
        <v>150</v>
      </c>
      <c r="C124" s="153"/>
      <c r="D124" s="153"/>
      <c r="E124" s="153"/>
      <c r="F124" s="153"/>
      <c r="G124" s="154"/>
    </row>
    <row r="125" spans="2:7" ht="36.75" thickBot="1">
      <c r="B125" s="6" t="s">
        <v>1</v>
      </c>
      <c r="C125" s="7" t="s">
        <v>2</v>
      </c>
      <c r="D125" s="8" t="s">
        <v>3</v>
      </c>
      <c r="E125" s="9" t="s">
        <v>4</v>
      </c>
      <c r="F125" s="86" t="s">
        <v>161</v>
      </c>
      <c r="G125" s="76" t="s">
        <v>5</v>
      </c>
    </row>
    <row r="126" spans="2:7">
      <c r="B126" s="72"/>
      <c r="C126" s="52"/>
      <c r="D126" s="32">
        <v>3631</v>
      </c>
      <c r="E126" s="32">
        <v>5021</v>
      </c>
      <c r="F126" s="137">
        <v>15000</v>
      </c>
      <c r="G126" s="33" t="s">
        <v>69</v>
      </c>
    </row>
    <row r="127" spans="2:7">
      <c r="B127" s="16"/>
      <c r="C127" s="46"/>
      <c r="D127" s="18">
        <v>3631</v>
      </c>
      <c r="E127" s="18">
        <v>5139</v>
      </c>
      <c r="F127" s="137">
        <v>18000</v>
      </c>
      <c r="G127" s="19" t="s">
        <v>70</v>
      </c>
    </row>
    <row r="128" spans="2:7">
      <c r="B128" s="16"/>
      <c r="C128" s="46"/>
      <c r="D128" s="18">
        <v>3631</v>
      </c>
      <c r="E128" s="18">
        <v>5154</v>
      </c>
      <c r="F128" s="137">
        <v>135000</v>
      </c>
      <c r="G128" s="19" t="s">
        <v>71</v>
      </c>
    </row>
    <row r="129" spans="2:10">
      <c r="B129" s="25"/>
      <c r="C129" s="51"/>
      <c r="D129" s="27">
        <v>3631</v>
      </c>
      <c r="E129" s="28"/>
      <c r="F129" s="141"/>
      <c r="G129" s="71" t="s">
        <v>72</v>
      </c>
    </row>
    <row r="130" spans="2:10">
      <c r="B130" s="16"/>
      <c r="C130" s="46"/>
      <c r="D130" s="18">
        <v>3632</v>
      </c>
      <c r="E130" s="18">
        <v>5139</v>
      </c>
      <c r="F130" s="137">
        <v>10000</v>
      </c>
      <c r="G130" s="19" t="s">
        <v>73</v>
      </c>
    </row>
    <row r="131" spans="2:10">
      <c r="B131" s="16"/>
      <c r="C131" s="46"/>
      <c r="D131" s="18">
        <v>3632</v>
      </c>
      <c r="E131" s="18">
        <v>5154</v>
      </c>
      <c r="F131" s="137">
        <v>2000</v>
      </c>
      <c r="G131" s="19" t="s">
        <v>74</v>
      </c>
    </row>
    <row r="132" spans="2:10">
      <c r="B132" s="16"/>
      <c r="C132" s="46"/>
      <c r="D132" s="18">
        <v>3632</v>
      </c>
      <c r="E132" s="18">
        <v>6121</v>
      </c>
      <c r="F132" s="137">
        <v>10000</v>
      </c>
      <c r="G132" s="19" t="s">
        <v>162</v>
      </c>
    </row>
    <row r="133" spans="2:10" ht="12" customHeight="1">
      <c r="B133" s="25"/>
      <c r="C133" s="26"/>
      <c r="D133" s="27">
        <v>3632</v>
      </c>
      <c r="E133" s="28"/>
      <c r="F133" s="141"/>
      <c r="G133" s="71" t="s">
        <v>75</v>
      </c>
    </row>
    <row r="134" spans="2:10" ht="12" customHeight="1">
      <c r="B134" s="16"/>
      <c r="C134" s="35"/>
      <c r="D134" s="18">
        <v>3639</v>
      </c>
      <c r="E134" s="18">
        <v>5111</v>
      </c>
      <c r="F134" s="137">
        <v>4800</v>
      </c>
      <c r="G134" s="19" t="s">
        <v>143</v>
      </c>
    </row>
    <row r="135" spans="2:10" ht="12.75" customHeight="1">
      <c r="B135" s="16">
        <v>1</v>
      </c>
      <c r="C135" s="35"/>
      <c r="D135" s="18">
        <v>3639</v>
      </c>
      <c r="E135" s="18">
        <v>5139</v>
      </c>
      <c r="F135" s="137">
        <v>500000</v>
      </c>
      <c r="G135" s="19" t="s">
        <v>185</v>
      </c>
    </row>
    <row r="136" spans="2:10">
      <c r="B136" s="16"/>
      <c r="C136" s="35"/>
      <c r="D136" s="18">
        <v>3639</v>
      </c>
      <c r="E136" s="18">
        <v>5139</v>
      </c>
      <c r="F136" s="137">
        <v>65000</v>
      </c>
      <c r="G136" s="19" t="s">
        <v>76</v>
      </c>
    </row>
    <row r="137" spans="2:10">
      <c r="B137" s="16"/>
      <c r="C137" s="35"/>
      <c r="D137" s="18">
        <v>3639</v>
      </c>
      <c r="E137" s="18">
        <v>5169</v>
      </c>
      <c r="F137" s="137">
        <v>15000</v>
      </c>
      <c r="G137" s="19" t="s">
        <v>77</v>
      </c>
      <c r="J137" s="98"/>
    </row>
    <row r="138" spans="2:10">
      <c r="B138" s="16"/>
      <c r="C138" s="46"/>
      <c r="D138" s="18">
        <v>3639</v>
      </c>
      <c r="E138" s="18">
        <v>5171</v>
      </c>
      <c r="F138" s="137">
        <v>50000</v>
      </c>
      <c r="G138" s="19" t="s">
        <v>78</v>
      </c>
    </row>
    <row r="139" spans="2:10">
      <c r="B139" s="16"/>
      <c r="C139" s="46"/>
      <c r="D139" s="18">
        <v>3639</v>
      </c>
      <c r="E139" s="18">
        <v>5362</v>
      </c>
      <c r="F139" s="137">
        <v>300</v>
      </c>
      <c r="G139" s="19" t="s">
        <v>168</v>
      </c>
    </row>
    <row r="140" spans="2:10">
      <c r="B140" s="16"/>
      <c r="C140" s="46"/>
      <c r="D140" s="18">
        <v>3639</v>
      </c>
      <c r="E140" s="18">
        <v>6122</v>
      </c>
      <c r="F140" s="137">
        <v>290000</v>
      </c>
      <c r="G140" s="19" t="s">
        <v>180</v>
      </c>
    </row>
    <row r="141" spans="2:10">
      <c r="B141" s="25"/>
      <c r="C141" s="51"/>
      <c r="D141" s="27">
        <v>3639</v>
      </c>
      <c r="E141" s="28"/>
      <c r="F141" s="141"/>
      <c r="G141" s="71" t="s">
        <v>79</v>
      </c>
    </row>
    <row r="142" spans="2:10">
      <c r="B142" s="16"/>
      <c r="C142" s="46"/>
      <c r="D142" s="18">
        <v>3721</v>
      </c>
      <c r="E142" s="18">
        <v>5169</v>
      </c>
      <c r="F142" s="137">
        <v>100000</v>
      </c>
      <c r="G142" s="19" t="s">
        <v>80</v>
      </c>
    </row>
    <row r="143" spans="2:10">
      <c r="B143" s="16">
        <v>1</v>
      </c>
      <c r="C143" s="46"/>
      <c r="D143" s="18">
        <v>3721</v>
      </c>
      <c r="E143" s="18">
        <v>5169</v>
      </c>
      <c r="F143" s="137">
        <v>60000</v>
      </c>
      <c r="G143" s="19" t="s">
        <v>118</v>
      </c>
    </row>
    <row r="144" spans="2:10">
      <c r="B144" s="25"/>
      <c r="C144" s="51"/>
      <c r="D144" s="27">
        <v>3721</v>
      </c>
      <c r="E144" s="28"/>
      <c r="F144" s="137"/>
      <c r="G144" s="71" t="s">
        <v>81</v>
      </c>
    </row>
    <row r="145" spans="2:7">
      <c r="B145" s="72"/>
      <c r="C145" s="52"/>
      <c r="D145" s="32">
        <v>3722</v>
      </c>
      <c r="E145" s="32">
        <v>5138</v>
      </c>
      <c r="F145" s="140">
        <v>5000</v>
      </c>
      <c r="G145" s="33" t="s">
        <v>82</v>
      </c>
    </row>
    <row r="146" spans="2:7">
      <c r="B146" s="16"/>
      <c r="C146" s="46"/>
      <c r="D146" s="18">
        <v>3722</v>
      </c>
      <c r="E146" s="18">
        <v>5169</v>
      </c>
      <c r="F146" s="137">
        <v>240000</v>
      </c>
      <c r="G146" s="19" t="s">
        <v>83</v>
      </c>
    </row>
    <row r="147" spans="2:7">
      <c r="B147" s="25"/>
      <c r="C147" s="51"/>
      <c r="D147" s="27">
        <v>3722</v>
      </c>
      <c r="E147" s="28"/>
      <c r="F147" s="141"/>
      <c r="G147" s="71" t="s">
        <v>84</v>
      </c>
    </row>
    <row r="148" spans="2:7">
      <c r="B148" s="16"/>
      <c r="C148" s="46"/>
      <c r="D148" s="18">
        <v>3745</v>
      </c>
      <c r="E148" s="18">
        <v>5139</v>
      </c>
      <c r="F148" s="137">
        <v>2000</v>
      </c>
      <c r="G148" s="19" t="s">
        <v>165</v>
      </c>
    </row>
    <row r="149" spans="2:7">
      <c r="B149" s="16"/>
      <c r="C149" s="46"/>
      <c r="D149" s="18">
        <v>3745</v>
      </c>
      <c r="E149" s="18">
        <v>5171</v>
      </c>
      <c r="F149" s="137">
        <v>12000</v>
      </c>
      <c r="G149" s="19" t="s">
        <v>147</v>
      </c>
    </row>
    <row r="150" spans="2:7">
      <c r="B150" s="16">
        <v>1</v>
      </c>
      <c r="C150" s="46"/>
      <c r="D150" s="18">
        <v>3745</v>
      </c>
      <c r="E150" s="18">
        <v>5171</v>
      </c>
      <c r="F150" s="137">
        <v>1600000</v>
      </c>
      <c r="G150" s="19" t="s">
        <v>155</v>
      </c>
    </row>
    <row r="151" spans="2:7">
      <c r="B151" s="16"/>
      <c r="C151" s="46"/>
      <c r="D151" s="18">
        <v>3745</v>
      </c>
      <c r="E151" s="18">
        <v>5021</v>
      </c>
      <c r="F151" s="137">
        <v>300000</v>
      </c>
      <c r="G151" s="19" t="s">
        <v>154</v>
      </c>
    </row>
    <row r="152" spans="2:7">
      <c r="B152" s="74"/>
      <c r="C152" s="56"/>
      <c r="D152" s="54">
        <v>3745</v>
      </c>
      <c r="E152" s="54"/>
      <c r="F152" s="137"/>
      <c r="G152" s="75" t="s">
        <v>85</v>
      </c>
    </row>
    <row r="153" spans="2:7">
      <c r="B153" s="107"/>
      <c r="C153" s="89"/>
      <c r="D153" s="32">
        <v>5512</v>
      </c>
      <c r="E153" s="32">
        <v>5137</v>
      </c>
      <c r="F153" s="140">
        <v>25000</v>
      </c>
      <c r="G153" s="33" t="s">
        <v>86</v>
      </c>
    </row>
    <row r="154" spans="2:7">
      <c r="B154" s="25"/>
      <c r="C154" s="51"/>
      <c r="D154" s="27">
        <v>5512</v>
      </c>
      <c r="E154" s="28"/>
      <c r="F154" s="141"/>
      <c r="G154" s="71" t="s">
        <v>137</v>
      </c>
    </row>
    <row r="155" spans="2:7">
      <c r="B155" s="16">
        <v>1</v>
      </c>
      <c r="C155" s="46"/>
      <c r="D155" s="18">
        <v>5512</v>
      </c>
      <c r="E155" s="18">
        <v>5154</v>
      </c>
      <c r="F155" s="137">
        <v>4000</v>
      </c>
      <c r="G155" s="19" t="s">
        <v>136</v>
      </c>
    </row>
    <row r="156" spans="2:7">
      <c r="B156" s="16">
        <v>1</v>
      </c>
      <c r="C156" s="46"/>
      <c r="D156" s="18">
        <v>5512</v>
      </c>
      <c r="E156" s="18">
        <v>5151</v>
      </c>
      <c r="F156" s="137">
        <v>1000</v>
      </c>
      <c r="G156" s="19" t="s">
        <v>44</v>
      </c>
    </row>
    <row r="157" spans="2:7">
      <c r="B157" s="16">
        <v>1</v>
      </c>
      <c r="C157" s="46"/>
      <c r="D157" s="32">
        <v>5512</v>
      </c>
      <c r="E157" s="18">
        <v>5229</v>
      </c>
      <c r="F157" s="137">
        <v>25000</v>
      </c>
      <c r="G157" s="19" t="s">
        <v>169</v>
      </c>
    </row>
    <row r="158" spans="2:7">
      <c r="B158" s="73">
        <v>1</v>
      </c>
      <c r="C158" s="55"/>
      <c r="D158" s="27">
        <v>5512</v>
      </c>
      <c r="E158" s="27"/>
      <c r="F158" s="141"/>
      <c r="G158" s="71" t="s">
        <v>140</v>
      </c>
    </row>
    <row r="159" spans="2:7">
      <c r="B159" s="72">
        <v>2</v>
      </c>
      <c r="C159" s="89"/>
      <c r="D159" s="32">
        <v>5512</v>
      </c>
      <c r="E159" s="32">
        <v>5229</v>
      </c>
      <c r="F159" s="140">
        <v>30000</v>
      </c>
      <c r="G159" s="33" t="s">
        <v>148</v>
      </c>
    </row>
    <row r="160" spans="2:7">
      <c r="B160" s="73">
        <v>2</v>
      </c>
      <c r="C160" s="55"/>
      <c r="D160" s="27">
        <v>5512</v>
      </c>
      <c r="E160" s="28"/>
      <c r="F160" s="141"/>
      <c r="G160" s="71" t="s">
        <v>139</v>
      </c>
    </row>
    <row r="161" spans="2:7">
      <c r="B161" s="16"/>
      <c r="C161" s="46"/>
      <c r="D161" s="18">
        <v>6112</v>
      </c>
      <c r="E161" s="18">
        <v>5023</v>
      </c>
      <c r="F161" s="137">
        <v>640000</v>
      </c>
      <c r="G161" s="19" t="s">
        <v>87</v>
      </c>
    </row>
    <row r="162" spans="2:7">
      <c r="B162" s="16"/>
      <c r="C162" s="46"/>
      <c r="D162" s="18">
        <v>6112</v>
      </c>
      <c r="E162" s="18">
        <v>5031</v>
      </c>
      <c r="F162" s="137">
        <v>115000</v>
      </c>
      <c r="G162" s="19" t="s">
        <v>88</v>
      </c>
    </row>
    <row r="163" spans="2:7">
      <c r="B163" s="16"/>
      <c r="C163" s="46"/>
      <c r="D163" s="18">
        <v>6112</v>
      </c>
      <c r="E163" s="18">
        <v>5032</v>
      </c>
      <c r="F163" s="137">
        <v>58000</v>
      </c>
      <c r="G163" s="19" t="s">
        <v>89</v>
      </c>
    </row>
    <row r="164" spans="2:7">
      <c r="B164" s="25"/>
      <c r="C164" s="51"/>
      <c r="D164" s="27">
        <v>6112</v>
      </c>
      <c r="E164" s="28"/>
      <c r="F164" s="141"/>
      <c r="G164" s="71" t="s">
        <v>90</v>
      </c>
    </row>
    <row r="165" spans="2:7">
      <c r="B165" s="72"/>
      <c r="C165" s="52"/>
      <c r="D165" s="32">
        <v>6171</v>
      </c>
      <c r="E165" s="32">
        <v>5011</v>
      </c>
      <c r="F165" s="140">
        <v>790000</v>
      </c>
      <c r="G165" s="33" t="s">
        <v>91</v>
      </c>
    </row>
    <row r="166" spans="2:7">
      <c r="B166" s="16"/>
      <c r="C166" s="46"/>
      <c r="D166" s="18">
        <v>6171</v>
      </c>
      <c r="E166" s="18">
        <v>5021</v>
      </c>
      <c r="F166" s="137">
        <v>30000</v>
      </c>
      <c r="G166" s="19" t="s">
        <v>92</v>
      </c>
    </row>
    <row r="167" spans="2:7">
      <c r="B167" s="16"/>
      <c r="C167" s="46"/>
      <c r="D167" s="18">
        <v>6171</v>
      </c>
      <c r="E167" s="18">
        <v>5031</v>
      </c>
      <c r="F167" s="137">
        <v>192000</v>
      </c>
      <c r="G167" s="19" t="s">
        <v>93</v>
      </c>
    </row>
    <row r="168" spans="2:7">
      <c r="B168" s="16"/>
      <c r="C168" s="46"/>
      <c r="D168" s="18">
        <v>6171</v>
      </c>
      <c r="E168" s="18">
        <v>5032</v>
      </c>
      <c r="F168" s="137">
        <v>64000</v>
      </c>
      <c r="G168" s="19" t="s">
        <v>89</v>
      </c>
    </row>
    <row r="169" spans="2:7">
      <c r="B169" s="16"/>
      <c r="C169" s="46"/>
      <c r="D169" s="18">
        <v>6171</v>
      </c>
      <c r="E169" s="18">
        <v>5038</v>
      </c>
      <c r="F169" s="137">
        <v>6000</v>
      </c>
      <c r="G169" s="19" t="s">
        <v>94</v>
      </c>
    </row>
    <row r="170" spans="2:7">
      <c r="B170" s="16"/>
      <c r="C170" s="46"/>
      <c r="D170" s="18">
        <v>6171</v>
      </c>
      <c r="E170" s="18">
        <v>5132</v>
      </c>
      <c r="F170" s="137">
        <v>11000</v>
      </c>
      <c r="G170" s="19" t="s">
        <v>95</v>
      </c>
    </row>
    <row r="171" spans="2:7">
      <c r="B171" s="16"/>
      <c r="C171" s="46"/>
      <c r="D171" s="18">
        <v>6171</v>
      </c>
      <c r="E171" s="18">
        <v>5136</v>
      </c>
      <c r="F171" s="137">
        <v>5000</v>
      </c>
      <c r="G171" s="19" t="s">
        <v>96</v>
      </c>
    </row>
    <row r="172" spans="2:7">
      <c r="B172" s="16"/>
      <c r="C172" s="46"/>
      <c r="D172" s="18">
        <v>6171</v>
      </c>
      <c r="E172" s="18">
        <v>5137</v>
      </c>
      <c r="F172" s="137">
        <v>50000</v>
      </c>
      <c r="G172" s="19" t="s">
        <v>178</v>
      </c>
    </row>
    <row r="173" spans="2:7">
      <c r="B173" s="16"/>
      <c r="C173" s="46"/>
      <c r="D173" s="18">
        <v>6171</v>
      </c>
      <c r="E173" s="18">
        <v>5139</v>
      </c>
      <c r="F173" s="137">
        <v>60000</v>
      </c>
      <c r="G173" s="19" t="s">
        <v>97</v>
      </c>
    </row>
    <row r="174" spans="2:7">
      <c r="B174" s="16"/>
      <c r="C174" s="46"/>
      <c r="D174" s="18">
        <v>6171</v>
      </c>
      <c r="E174" s="18">
        <v>5153</v>
      </c>
      <c r="F174" s="137">
        <v>170000</v>
      </c>
      <c r="G174" s="19" t="s">
        <v>98</v>
      </c>
    </row>
    <row r="175" spans="2:7">
      <c r="B175" s="16"/>
      <c r="C175" s="46"/>
      <c r="D175" s="18">
        <v>6171</v>
      </c>
      <c r="E175" s="18">
        <v>5154</v>
      </c>
      <c r="F175" s="137">
        <v>65000</v>
      </c>
      <c r="G175" s="19" t="s">
        <v>99</v>
      </c>
    </row>
    <row r="176" spans="2:7">
      <c r="B176" s="16"/>
      <c r="C176" s="46"/>
      <c r="D176" s="18">
        <v>6171</v>
      </c>
      <c r="E176" s="18">
        <v>5156</v>
      </c>
      <c r="F176" s="137">
        <v>40000</v>
      </c>
      <c r="G176" s="19" t="s">
        <v>100</v>
      </c>
    </row>
    <row r="177" spans="2:10">
      <c r="B177" s="16"/>
      <c r="C177" s="46"/>
      <c r="D177" s="18">
        <v>6171</v>
      </c>
      <c r="E177" s="18">
        <v>5161</v>
      </c>
      <c r="F177" s="137">
        <v>5000</v>
      </c>
      <c r="G177" s="19" t="s">
        <v>101</v>
      </c>
    </row>
    <row r="178" spans="2:10">
      <c r="B178" s="16"/>
      <c r="C178" s="35"/>
      <c r="D178" s="18">
        <v>6171</v>
      </c>
      <c r="E178" s="18">
        <v>5162</v>
      </c>
      <c r="F178" s="137">
        <v>30000</v>
      </c>
      <c r="G178" s="19" t="s">
        <v>102</v>
      </c>
    </row>
    <row r="179" spans="2:10">
      <c r="B179" s="16"/>
      <c r="C179" s="17"/>
      <c r="D179" s="18">
        <v>6171</v>
      </c>
      <c r="E179" s="18">
        <v>5166</v>
      </c>
      <c r="F179" s="137">
        <v>15000</v>
      </c>
      <c r="G179" s="19" t="s">
        <v>103</v>
      </c>
    </row>
    <row r="180" spans="2:10">
      <c r="B180" s="16"/>
      <c r="C180" s="17"/>
      <c r="D180" s="18">
        <v>6171</v>
      </c>
      <c r="E180" s="18">
        <v>5167</v>
      </c>
      <c r="F180" s="137">
        <v>10000</v>
      </c>
      <c r="G180" s="19" t="s">
        <v>104</v>
      </c>
    </row>
    <row r="181" spans="2:10">
      <c r="B181" s="16"/>
      <c r="C181" s="17"/>
      <c r="D181" s="18">
        <v>6171</v>
      </c>
      <c r="E181" s="18">
        <v>5168</v>
      </c>
      <c r="F181" s="137">
        <v>55000</v>
      </c>
      <c r="G181" s="19" t="s">
        <v>163</v>
      </c>
    </row>
    <row r="182" spans="2:10">
      <c r="B182" s="16"/>
      <c r="C182" s="17"/>
      <c r="D182" s="18">
        <v>6171</v>
      </c>
      <c r="E182" s="18">
        <v>5169</v>
      </c>
      <c r="F182" s="137">
        <v>75000</v>
      </c>
      <c r="G182" s="19" t="s">
        <v>105</v>
      </c>
    </row>
    <row r="183" spans="2:10" ht="12.75" thickBot="1">
      <c r="B183" s="16"/>
      <c r="C183" s="17"/>
      <c r="D183" s="18">
        <v>6171</v>
      </c>
      <c r="E183" s="18">
        <v>5171</v>
      </c>
      <c r="F183" s="137">
        <v>5000</v>
      </c>
      <c r="G183" s="19" t="s">
        <v>106</v>
      </c>
    </row>
    <row r="184" spans="2:10">
      <c r="B184" s="114"/>
      <c r="C184" s="113"/>
      <c r="D184" s="114"/>
      <c r="E184" s="114"/>
      <c r="F184" s="122"/>
      <c r="G184" s="114"/>
    </row>
    <row r="185" spans="2:10" ht="12.75" thickBot="1">
      <c r="B185" s="100"/>
      <c r="C185" s="101"/>
      <c r="D185" s="100"/>
      <c r="E185" s="100"/>
      <c r="F185" s="121"/>
      <c r="G185" s="100"/>
    </row>
    <row r="186" spans="2:10" ht="12.75" thickBot="1">
      <c r="B186" s="152" t="s">
        <v>151</v>
      </c>
      <c r="C186" s="153"/>
      <c r="D186" s="153"/>
      <c r="E186" s="153"/>
      <c r="F186" s="153"/>
      <c r="G186" s="154"/>
    </row>
    <row r="187" spans="2:10" ht="36.75" thickBot="1">
      <c r="B187" s="6" t="s">
        <v>1</v>
      </c>
      <c r="C187" s="7" t="s">
        <v>2</v>
      </c>
      <c r="D187" s="8" t="s">
        <v>3</v>
      </c>
      <c r="E187" s="9" t="s">
        <v>4</v>
      </c>
      <c r="F187" s="86" t="s">
        <v>161</v>
      </c>
      <c r="G187" s="76" t="s">
        <v>5</v>
      </c>
    </row>
    <row r="188" spans="2:10">
      <c r="B188" s="16"/>
      <c r="C188" s="17"/>
      <c r="D188" s="18">
        <v>6171</v>
      </c>
      <c r="E188" s="18">
        <v>5172</v>
      </c>
      <c r="F188" s="137">
        <v>3000</v>
      </c>
      <c r="G188" s="19" t="s">
        <v>135</v>
      </c>
    </row>
    <row r="189" spans="2:10">
      <c r="B189" s="16"/>
      <c r="C189" s="17"/>
      <c r="D189" s="18">
        <v>6171</v>
      </c>
      <c r="E189" s="18">
        <v>5173</v>
      </c>
      <c r="F189" s="137">
        <v>25000</v>
      </c>
      <c r="G189" s="19" t="s">
        <v>107</v>
      </c>
      <c r="J189" s="98"/>
    </row>
    <row r="190" spans="2:10">
      <c r="B190" s="16"/>
      <c r="C190" s="17"/>
      <c r="D190" s="18">
        <v>6171</v>
      </c>
      <c r="E190" s="18">
        <v>5175</v>
      </c>
      <c r="F190" s="137">
        <v>8000</v>
      </c>
      <c r="G190" s="19" t="s">
        <v>108</v>
      </c>
    </row>
    <row r="191" spans="2:10">
      <c r="B191" s="16"/>
      <c r="C191" s="17"/>
      <c r="D191" s="18">
        <v>6171</v>
      </c>
      <c r="E191" s="18">
        <v>5194</v>
      </c>
      <c r="F191" s="137">
        <v>12000</v>
      </c>
      <c r="G191" s="19" t="s">
        <v>109</v>
      </c>
    </row>
    <row r="192" spans="2:10">
      <c r="B192" s="16"/>
      <c r="C192" s="17"/>
      <c r="D192" s="18">
        <v>6171</v>
      </c>
      <c r="E192" s="18">
        <v>5321</v>
      </c>
      <c r="F192" s="137">
        <v>10000</v>
      </c>
      <c r="G192" s="19" t="s">
        <v>110</v>
      </c>
    </row>
    <row r="193" spans="2:7">
      <c r="B193" s="16">
        <v>1</v>
      </c>
      <c r="C193" s="56"/>
      <c r="D193" s="18">
        <v>6171</v>
      </c>
      <c r="E193" s="18">
        <v>5162</v>
      </c>
      <c r="F193" s="137">
        <v>20000</v>
      </c>
      <c r="G193" s="19" t="s">
        <v>120</v>
      </c>
    </row>
    <row r="194" spans="2:7">
      <c r="B194" s="16">
        <v>1</v>
      </c>
      <c r="C194" s="46"/>
      <c r="D194" s="18">
        <v>6171</v>
      </c>
      <c r="E194" s="18">
        <v>5163</v>
      </c>
      <c r="F194" s="137">
        <v>40000</v>
      </c>
      <c r="G194" s="19" t="s">
        <v>119</v>
      </c>
    </row>
    <row r="195" spans="2:7">
      <c r="B195" s="16">
        <v>5</v>
      </c>
      <c r="C195" s="46"/>
      <c r="D195" s="18">
        <v>6171</v>
      </c>
      <c r="E195" s="18">
        <v>5169</v>
      </c>
      <c r="F195" s="137">
        <v>29000</v>
      </c>
      <c r="G195" s="19" t="s">
        <v>123</v>
      </c>
    </row>
    <row r="196" spans="2:7">
      <c r="B196" s="16"/>
      <c r="C196" s="17"/>
      <c r="D196" s="54">
        <v>6171</v>
      </c>
      <c r="E196" s="18"/>
      <c r="F196" s="137"/>
      <c r="G196" s="75" t="s">
        <v>111</v>
      </c>
    </row>
    <row r="197" spans="2:7" ht="12" customHeight="1">
      <c r="B197" s="72"/>
      <c r="C197" s="57"/>
      <c r="D197" s="58">
        <v>6310</v>
      </c>
      <c r="E197" s="32">
        <v>5163</v>
      </c>
      <c r="F197" s="140">
        <v>10000</v>
      </c>
      <c r="G197" s="33" t="s">
        <v>112</v>
      </c>
    </row>
    <row r="198" spans="2:7">
      <c r="B198" s="16"/>
      <c r="C198" s="35"/>
      <c r="D198" s="53">
        <v>6310</v>
      </c>
      <c r="E198" s="18"/>
      <c r="F198" s="142"/>
      <c r="G198" s="75" t="s">
        <v>112</v>
      </c>
    </row>
    <row r="199" spans="2:7">
      <c r="B199" s="72"/>
      <c r="C199" s="57"/>
      <c r="D199" s="58">
        <v>6399</v>
      </c>
      <c r="E199" s="32">
        <v>5362</v>
      </c>
      <c r="F199" s="144">
        <v>1000</v>
      </c>
      <c r="G199" s="92" t="s">
        <v>11</v>
      </c>
    </row>
    <row r="200" spans="2:7">
      <c r="B200" s="25"/>
      <c r="C200" s="59"/>
      <c r="D200" s="145">
        <v>6399</v>
      </c>
      <c r="E200" s="28"/>
      <c r="F200" s="143"/>
      <c r="G200" s="29" t="s">
        <v>156</v>
      </c>
    </row>
    <row r="201" spans="2:7">
      <c r="B201" s="16"/>
      <c r="C201" s="35"/>
      <c r="D201" s="18">
        <v>6409</v>
      </c>
      <c r="E201" s="18">
        <v>5222</v>
      </c>
      <c r="F201" s="137">
        <v>2500</v>
      </c>
      <c r="G201" s="19" t="s">
        <v>113</v>
      </c>
    </row>
    <row r="202" spans="2:7">
      <c r="B202" s="16"/>
      <c r="C202" s="35"/>
      <c r="D202" s="18">
        <v>6409</v>
      </c>
      <c r="E202" s="18">
        <v>5229</v>
      </c>
      <c r="F202" s="137">
        <v>23000</v>
      </c>
      <c r="G202" s="19" t="s">
        <v>114</v>
      </c>
    </row>
    <row r="203" spans="2:7">
      <c r="B203" s="16">
        <v>1</v>
      </c>
      <c r="C203" s="46"/>
      <c r="D203" s="18">
        <v>6409</v>
      </c>
      <c r="E203" s="18">
        <v>5223</v>
      </c>
      <c r="F203" s="137">
        <v>30000</v>
      </c>
      <c r="G203" s="19" t="s">
        <v>157</v>
      </c>
    </row>
    <row r="204" spans="2:7">
      <c r="B204" s="16">
        <v>2</v>
      </c>
      <c r="C204" s="46"/>
      <c r="D204" s="18">
        <v>6409</v>
      </c>
      <c r="E204" s="18">
        <v>5229</v>
      </c>
      <c r="F204" s="137">
        <v>100000</v>
      </c>
      <c r="G204" s="19" t="s">
        <v>183</v>
      </c>
    </row>
    <row r="205" spans="2:7">
      <c r="B205" s="16">
        <v>1</v>
      </c>
      <c r="C205" s="46"/>
      <c r="D205" s="18">
        <v>6409</v>
      </c>
      <c r="E205" s="18">
        <v>5229</v>
      </c>
      <c r="F205" s="137">
        <v>60000</v>
      </c>
      <c r="G205" s="19" t="s">
        <v>121</v>
      </c>
    </row>
    <row r="206" spans="2:7">
      <c r="B206" s="16">
        <v>2</v>
      </c>
      <c r="C206" s="56"/>
      <c r="D206" s="18">
        <v>6409</v>
      </c>
      <c r="E206" s="18">
        <v>5223</v>
      </c>
      <c r="F206" s="137">
        <v>5000</v>
      </c>
      <c r="G206" s="19" t="s">
        <v>122</v>
      </c>
    </row>
    <row r="207" spans="2:7">
      <c r="B207" s="62">
        <v>4118</v>
      </c>
      <c r="C207" s="63"/>
      <c r="D207" s="64">
        <v>6409</v>
      </c>
      <c r="E207" s="64">
        <v>5329</v>
      </c>
      <c r="F207" s="137">
        <v>1710</v>
      </c>
      <c r="G207" s="65" t="s">
        <v>124</v>
      </c>
    </row>
    <row r="208" spans="2:7" ht="12.75" thickBot="1">
      <c r="B208" s="83"/>
      <c r="C208" s="128"/>
      <c r="D208" s="84">
        <v>6409</v>
      </c>
      <c r="E208" s="129"/>
      <c r="F208" s="141"/>
      <c r="G208" s="85" t="s">
        <v>115</v>
      </c>
    </row>
    <row r="209" spans="2:7" ht="12.75" thickBot="1">
      <c r="B209" s="37" t="s">
        <v>126</v>
      </c>
      <c r="C209" s="39"/>
      <c r="D209" s="39"/>
      <c r="E209" s="39"/>
      <c r="F209" s="110">
        <f>SUM(F62:F208)</f>
        <v>8633979</v>
      </c>
      <c r="G209" s="66"/>
    </row>
    <row r="210" spans="2:7" ht="12.75" thickBot="1">
      <c r="B210" s="67"/>
      <c r="C210" s="60"/>
      <c r="D210" s="67"/>
      <c r="E210" s="67"/>
      <c r="F210" s="5"/>
      <c r="G210" s="67"/>
    </row>
    <row r="211" spans="2:7" s="88" customFormat="1" ht="12.75" thickBot="1">
      <c r="B211" s="108"/>
      <c r="C211" s="109"/>
      <c r="D211" s="108"/>
      <c r="E211" s="108"/>
      <c r="F211" s="118">
        <f>SUM(F53-F209)</f>
        <v>0</v>
      </c>
      <c r="G211" s="130" t="s">
        <v>152</v>
      </c>
    </row>
    <row r="212" spans="2:7">
      <c r="B212" s="67"/>
      <c r="C212" s="60"/>
      <c r="D212" s="67"/>
      <c r="E212" s="67"/>
      <c r="F212" s="5"/>
      <c r="G212" s="67"/>
    </row>
    <row r="213" spans="2:7">
      <c r="B213" s="67"/>
      <c r="C213" s="60"/>
      <c r="D213" s="67"/>
      <c r="E213" s="67"/>
      <c r="F213" s="77"/>
      <c r="G213" s="67"/>
    </row>
    <row r="214" spans="2:7">
      <c r="B214" s="4"/>
      <c r="C214" s="4"/>
      <c r="D214" s="4"/>
      <c r="E214" s="4"/>
      <c r="F214" s="5"/>
      <c r="G214" s="4"/>
    </row>
    <row r="215" spans="2:7">
      <c r="B215" s="4"/>
      <c r="C215" s="4"/>
      <c r="D215" s="4"/>
      <c r="E215" s="4"/>
      <c r="F215" s="5"/>
      <c r="G215" s="4"/>
    </row>
    <row r="216" spans="2:7">
      <c r="B216" s="4"/>
      <c r="C216" s="4"/>
      <c r="D216" s="4"/>
      <c r="E216" s="4"/>
      <c r="F216" s="5"/>
      <c r="G216" s="4"/>
    </row>
    <row r="217" spans="2:7">
      <c r="B217" s="4"/>
      <c r="C217" s="4"/>
      <c r="D217" s="4"/>
      <c r="E217" s="4"/>
      <c r="F217" s="5"/>
      <c r="G217" s="4"/>
    </row>
    <row r="218" spans="2:7">
      <c r="F218" s="5"/>
      <c r="G218" s="4"/>
    </row>
    <row r="219" spans="2:7">
      <c r="F219" s="5"/>
      <c r="G219" s="4"/>
    </row>
    <row r="220" spans="2:7">
      <c r="F220" s="5"/>
      <c r="G220" s="4"/>
    </row>
    <row r="221" spans="2:7">
      <c r="F221" s="5"/>
      <c r="G221" s="4"/>
    </row>
    <row r="222" spans="2:7">
      <c r="F222" s="5"/>
      <c r="G222" s="61"/>
    </row>
    <row r="223" spans="2:7">
      <c r="F223" s="5"/>
      <c r="G223" s="68"/>
    </row>
    <row r="224" spans="2:7">
      <c r="F224" s="5"/>
      <c r="G224" s="61"/>
    </row>
    <row r="225" spans="6:6">
      <c r="F225" s="5"/>
    </row>
    <row r="226" spans="6:6">
      <c r="F226" s="5"/>
    </row>
    <row r="227" spans="6:6">
      <c r="F227" s="5"/>
    </row>
    <row r="228" spans="6:6">
      <c r="F228" s="5"/>
    </row>
    <row r="229" spans="6:6">
      <c r="F229" s="5"/>
    </row>
    <row r="230" spans="6:6">
      <c r="F230" s="5"/>
    </row>
    <row r="231" spans="6:6">
      <c r="F231" s="5"/>
    </row>
    <row r="232" spans="6:6">
      <c r="F232" s="5"/>
    </row>
    <row r="233" spans="6:6">
      <c r="F233" s="5"/>
    </row>
    <row r="234" spans="6:6">
      <c r="F234" s="5"/>
    </row>
    <row r="235" spans="6:6">
      <c r="F235" s="5"/>
    </row>
    <row r="236" spans="6:6">
      <c r="F236" s="5"/>
    </row>
    <row r="237" spans="6:6">
      <c r="F237" s="5"/>
    </row>
    <row r="238" spans="6:6">
      <c r="F238" s="5"/>
    </row>
    <row r="239" spans="6:6">
      <c r="F239" s="5"/>
    </row>
    <row r="240" spans="6:6">
      <c r="F240" s="5"/>
    </row>
    <row r="241" spans="6:6">
      <c r="F241" s="5"/>
    </row>
    <row r="242" spans="6:6">
      <c r="F242" s="5"/>
    </row>
    <row r="243" spans="6:6">
      <c r="F243" s="5"/>
    </row>
    <row r="244" spans="6:6">
      <c r="F244" s="5"/>
    </row>
    <row r="245" spans="6:6">
      <c r="F245" s="5"/>
    </row>
    <row r="246" spans="6:6">
      <c r="F246" s="5"/>
    </row>
    <row r="247" spans="6:6">
      <c r="F247" s="5"/>
    </row>
    <row r="248" spans="6:6">
      <c r="F248" s="5"/>
    </row>
    <row r="249" spans="6:6">
      <c r="F249" s="5"/>
    </row>
    <row r="250" spans="6:6">
      <c r="F250" s="5"/>
    </row>
    <row r="251" spans="6:6">
      <c r="F251" s="5"/>
    </row>
    <row r="252" spans="6:6">
      <c r="F252" s="5"/>
    </row>
    <row r="253" spans="6:6">
      <c r="F253" s="5"/>
    </row>
    <row r="254" spans="6:6">
      <c r="F254" s="5"/>
    </row>
    <row r="255" spans="6:6">
      <c r="F255" s="5"/>
    </row>
    <row r="256" spans="6:6">
      <c r="F256" s="5"/>
    </row>
    <row r="257" spans="6:6">
      <c r="F257" s="5"/>
    </row>
    <row r="258" spans="6:6">
      <c r="F258" s="5"/>
    </row>
    <row r="259" spans="6:6">
      <c r="F259" s="5"/>
    </row>
    <row r="260" spans="6:6">
      <c r="F260" s="5"/>
    </row>
    <row r="261" spans="6:6">
      <c r="F261" s="5"/>
    </row>
    <row r="262" spans="6:6">
      <c r="F262" s="5"/>
    </row>
    <row r="263" spans="6:6">
      <c r="F263" s="5"/>
    </row>
    <row r="264" spans="6:6">
      <c r="F264" s="5"/>
    </row>
    <row r="265" spans="6:6">
      <c r="F265" s="5"/>
    </row>
    <row r="266" spans="6:6">
      <c r="F266" s="5"/>
    </row>
    <row r="267" spans="6:6">
      <c r="F267" s="5"/>
    </row>
    <row r="268" spans="6:6">
      <c r="F268" s="5"/>
    </row>
    <row r="269" spans="6:6">
      <c r="F269" s="5"/>
    </row>
    <row r="270" spans="6:6">
      <c r="F270" s="5"/>
    </row>
    <row r="271" spans="6:6">
      <c r="F271" s="5"/>
    </row>
    <row r="272" spans="6:6">
      <c r="F272" s="5"/>
    </row>
    <row r="273" spans="6:6">
      <c r="F273" s="5"/>
    </row>
    <row r="274" spans="6:6">
      <c r="F274" s="5"/>
    </row>
    <row r="275" spans="6:6">
      <c r="F275" s="5"/>
    </row>
    <row r="276" spans="6:6">
      <c r="F276" s="5"/>
    </row>
    <row r="277" spans="6:6">
      <c r="F277" s="5"/>
    </row>
    <row r="278" spans="6:6">
      <c r="F278" s="5"/>
    </row>
    <row r="279" spans="6:6">
      <c r="F279" s="5"/>
    </row>
    <row r="280" spans="6:6">
      <c r="F280" s="5"/>
    </row>
    <row r="281" spans="6:6">
      <c r="F281" s="5"/>
    </row>
    <row r="282" spans="6:6">
      <c r="F282" s="5"/>
    </row>
    <row r="283" spans="6:6">
      <c r="F283" s="5"/>
    </row>
    <row r="284" spans="6:6">
      <c r="F284" s="5"/>
    </row>
    <row r="285" spans="6:6">
      <c r="F285" s="5"/>
    </row>
    <row r="286" spans="6:6">
      <c r="F286" s="5"/>
    </row>
    <row r="287" spans="6:6">
      <c r="F287" s="5"/>
    </row>
    <row r="288" spans="6:6">
      <c r="F288" s="5"/>
    </row>
    <row r="289" spans="6:6">
      <c r="F289" s="5"/>
    </row>
    <row r="290" spans="6:6">
      <c r="F290" s="5"/>
    </row>
    <row r="291" spans="6:6">
      <c r="F291" s="5"/>
    </row>
    <row r="292" spans="6:6">
      <c r="F292" s="5"/>
    </row>
    <row r="293" spans="6:6">
      <c r="F293" s="5"/>
    </row>
    <row r="294" spans="6:6">
      <c r="F294" s="5"/>
    </row>
    <row r="295" spans="6:6">
      <c r="F295" s="5"/>
    </row>
    <row r="296" spans="6:6">
      <c r="F296" s="5"/>
    </row>
    <row r="297" spans="6:6">
      <c r="F297" s="5"/>
    </row>
    <row r="298" spans="6:6">
      <c r="F298" s="5"/>
    </row>
    <row r="299" spans="6:6">
      <c r="F299" s="5"/>
    </row>
    <row r="300" spans="6:6">
      <c r="F300" s="5"/>
    </row>
    <row r="301" spans="6:6">
      <c r="F301" s="5"/>
    </row>
    <row r="302" spans="6:6">
      <c r="F302" s="5"/>
    </row>
    <row r="303" spans="6:6">
      <c r="F303" s="5"/>
    </row>
    <row r="304" spans="6:6">
      <c r="F304" s="5"/>
    </row>
    <row r="305" spans="6:6">
      <c r="F305" s="5"/>
    </row>
    <row r="306" spans="6:6">
      <c r="F306" s="5"/>
    </row>
    <row r="307" spans="6:6">
      <c r="F307" s="5"/>
    </row>
    <row r="308" spans="6:6">
      <c r="F308" s="5"/>
    </row>
    <row r="309" spans="6:6">
      <c r="F309" s="5"/>
    </row>
    <row r="310" spans="6:6">
      <c r="F310" s="5"/>
    </row>
    <row r="311" spans="6:6">
      <c r="F311" s="5"/>
    </row>
    <row r="312" spans="6:6">
      <c r="F312" s="5"/>
    </row>
    <row r="313" spans="6:6">
      <c r="F313" s="5"/>
    </row>
    <row r="314" spans="6:6">
      <c r="F314" s="5"/>
    </row>
    <row r="315" spans="6:6">
      <c r="F315" s="5"/>
    </row>
    <row r="316" spans="6:6">
      <c r="F316" s="5"/>
    </row>
    <row r="317" spans="6:6">
      <c r="F317" s="5"/>
    </row>
    <row r="318" spans="6:6">
      <c r="F318" s="5"/>
    </row>
    <row r="319" spans="6:6">
      <c r="F319" s="5"/>
    </row>
    <row r="320" spans="6:6">
      <c r="F320" s="5"/>
    </row>
    <row r="321" spans="6:6">
      <c r="F321" s="5"/>
    </row>
    <row r="322" spans="6:6">
      <c r="F322" s="5"/>
    </row>
    <row r="323" spans="6:6">
      <c r="F323" s="5"/>
    </row>
    <row r="324" spans="6:6">
      <c r="F324" s="5"/>
    </row>
    <row r="325" spans="6:6">
      <c r="F325" s="5"/>
    </row>
    <row r="326" spans="6:6">
      <c r="F326" s="5"/>
    </row>
    <row r="327" spans="6:6">
      <c r="F327" s="5"/>
    </row>
    <row r="328" spans="6:6">
      <c r="F328" s="5"/>
    </row>
    <row r="329" spans="6:6">
      <c r="F329" s="5"/>
    </row>
    <row r="330" spans="6:6">
      <c r="F330" s="5"/>
    </row>
    <row r="331" spans="6:6">
      <c r="F331" s="5"/>
    </row>
    <row r="332" spans="6:6">
      <c r="F332" s="5"/>
    </row>
    <row r="333" spans="6:6">
      <c r="F333" s="5"/>
    </row>
    <row r="334" spans="6:6">
      <c r="F334" s="5"/>
    </row>
    <row r="335" spans="6:6">
      <c r="F335" s="5"/>
    </row>
    <row r="336" spans="6:6">
      <c r="F336" s="5"/>
    </row>
    <row r="337" spans="6:6">
      <c r="F337" s="5"/>
    </row>
    <row r="338" spans="6:6">
      <c r="F338" s="5"/>
    </row>
    <row r="339" spans="6:6">
      <c r="F339" s="5"/>
    </row>
    <row r="340" spans="6:6">
      <c r="F340" s="5"/>
    </row>
    <row r="341" spans="6:6">
      <c r="F341" s="5"/>
    </row>
    <row r="342" spans="6:6">
      <c r="F342" s="5"/>
    </row>
    <row r="343" spans="6:6">
      <c r="F343" s="5"/>
    </row>
    <row r="344" spans="6:6">
      <c r="F344" s="5"/>
    </row>
    <row r="345" spans="6:6">
      <c r="F345" s="5"/>
    </row>
    <row r="346" spans="6:6">
      <c r="F346" s="5"/>
    </row>
    <row r="347" spans="6:6">
      <c r="F347" s="5"/>
    </row>
    <row r="348" spans="6:6">
      <c r="F348" s="5"/>
    </row>
    <row r="349" spans="6:6">
      <c r="F349" s="5"/>
    </row>
    <row r="350" spans="6:6">
      <c r="F350" s="5"/>
    </row>
    <row r="351" spans="6:6">
      <c r="F351" s="5"/>
    </row>
    <row r="352" spans="6:6">
      <c r="F352" s="5"/>
    </row>
    <row r="353" spans="6:6">
      <c r="F353" s="5"/>
    </row>
    <row r="354" spans="6:6">
      <c r="F354" s="5"/>
    </row>
    <row r="355" spans="6:6">
      <c r="F355" s="5"/>
    </row>
    <row r="356" spans="6:6">
      <c r="F356" s="5"/>
    </row>
    <row r="357" spans="6:6">
      <c r="F357" s="5"/>
    </row>
    <row r="358" spans="6:6">
      <c r="F358" s="5"/>
    </row>
    <row r="359" spans="6:6">
      <c r="F359" s="5"/>
    </row>
    <row r="360" spans="6:6">
      <c r="F360" s="5"/>
    </row>
    <row r="361" spans="6:6">
      <c r="F361" s="5"/>
    </row>
    <row r="362" spans="6:6">
      <c r="F362" s="5"/>
    </row>
    <row r="363" spans="6:6">
      <c r="F363" s="5"/>
    </row>
    <row r="364" spans="6:6">
      <c r="F364" s="5"/>
    </row>
    <row r="365" spans="6:6">
      <c r="F365" s="5"/>
    </row>
    <row r="366" spans="6:6">
      <c r="F366" s="5"/>
    </row>
    <row r="367" spans="6:6">
      <c r="F367" s="5"/>
    </row>
    <row r="368" spans="6:6">
      <c r="F368" s="5"/>
    </row>
    <row r="369" spans="6:6">
      <c r="F369" s="5"/>
    </row>
    <row r="370" spans="6:6">
      <c r="F370" s="5"/>
    </row>
    <row r="371" spans="6:6">
      <c r="F371" s="5"/>
    </row>
    <row r="372" spans="6:6">
      <c r="F372" s="5"/>
    </row>
    <row r="373" spans="6:6">
      <c r="F373" s="5"/>
    </row>
    <row r="374" spans="6:6">
      <c r="F374" s="5"/>
    </row>
    <row r="375" spans="6:6">
      <c r="F375" s="5"/>
    </row>
    <row r="376" spans="6:6">
      <c r="F376" s="5"/>
    </row>
    <row r="377" spans="6:6">
      <c r="F377" s="5"/>
    </row>
    <row r="378" spans="6:6">
      <c r="F378" s="5"/>
    </row>
    <row r="379" spans="6:6">
      <c r="F379" s="5"/>
    </row>
    <row r="380" spans="6:6">
      <c r="F380" s="5"/>
    </row>
    <row r="381" spans="6:6">
      <c r="F381" s="5"/>
    </row>
    <row r="382" spans="6:6">
      <c r="F382" s="5"/>
    </row>
    <row r="383" spans="6:6">
      <c r="F383" s="5"/>
    </row>
    <row r="384" spans="6:6">
      <c r="F384" s="5"/>
    </row>
    <row r="385" spans="6:6">
      <c r="F385" s="5"/>
    </row>
    <row r="386" spans="6:6">
      <c r="F386" s="5"/>
    </row>
    <row r="387" spans="6:6">
      <c r="F387" s="5"/>
    </row>
    <row r="388" spans="6:6">
      <c r="F388" s="5"/>
    </row>
    <row r="389" spans="6:6">
      <c r="F389" s="5"/>
    </row>
    <row r="390" spans="6:6">
      <c r="F390" s="5"/>
    </row>
    <row r="391" spans="6:6">
      <c r="F391" s="5"/>
    </row>
    <row r="392" spans="6:6">
      <c r="F392" s="5"/>
    </row>
    <row r="393" spans="6:6">
      <c r="F393" s="5"/>
    </row>
    <row r="394" spans="6:6">
      <c r="F394" s="5"/>
    </row>
    <row r="395" spans="6:6">
      <c r="F395" s="5"/>
    </row>
    <row r="396" spans="6:6">
      <c r="F396" s="5"/>
    </row>
    <row r="397" spans="6:6">
      <c r="F397" s="5"/>
    </row>
    <row r="398" spans="6:6">
      <c r="F398" s="5"/>
    </row>
    <row r="399" spans="6:6">
      <c r="F399" s="5"/>
    </row>
    <row r="400" spans="6:6">
      <c r="F400" s="5"/>
    </row>
    <row r="401" spans="6:6">
      <c r="F401" s="5"/>
    </row>
    <row r="402" spans="6:6">
      <c r="F402" s="5"/>
    </row>
    <row r="403" spans="6:6">
      <c r="F403" s="5"/>
    </row>
    <row r="404" spans="6:6">
      <c r="F404" s="5"/>
    </row>
    <row r="405" spans="6:6">
      <c r="F405" s="5"/>
    </row>
    <row r="406" spans="6:6">
      <c r="F406" s="5"/>
    </row>
    <row r="407" spans="6:6">
      <c r="F407" s="5"/>
    </row>
    <row r="408" spans="6:6">
      <c r="F408" s="5"/>
    </row>
    <row r="409" spans="6:6">
      <c r="F409" s="5"/>
    </row>
    <row r="410" spans="6:6">
      <c r="F410" s="5"/>
    </row>
    <row r="411" spans="6:6">
      <c r="F411" s="5"/>
    </row>
    <row r="412" spans="6:6">
      <c r="F412" s="5"/>
    </row>
    <row r="413" spans="6:6">
      <c r="F413" s="5"/>
    </row>
    <row r="414" spans="6:6">
      <c r="F414" s="5"/>
    </row>
    <row r="415" spans="6:6">
      <c r="F415" s="5"/>
    </row>
    <row r="416" spans="6:6">
      <c r="F416" s="5"/>
    </row>
    <row r="417" spans="6:6">
      <c r="F417" s="5"/>
    </row>
    <row r="418" spans="6:6">
      <c r="F418" s="5"/>
    </row>
    <row r="419" spans="6:6">
      <c r="F419" s="5"/>
    </row>
    <row r="420" spans="6:6">
      <c r="F420" s="5"/>
    </row>
    <row r="421" spans="6:6">
      <c r="F421" s="5"/>
    </row>
    <row r="422" spans="6:6">
      <c r="F422" s="5"/>
    </row>
    <row r="423" spans="6:6">
      <c r="F423" s="5"/>
    </row>
    <row r="424" spans="6:6">
      <c r="F424" s="5"/>
    </row>
    <row r="425" spans="6:6">
      <c r="F425" s="5"/>
    </row>
    <row r="426" spans="6:6">
      <c r="F426" s="5"/>
    </row>
    <row r="427" spans="6:6">
      <c r="F427" s="5"/>
    </row>
    <row r="428" spans="6:6">
      <c r="F428" s="5"/>
    </row>
    <row r="429" spans="6:6">
      <c r="F429" s="5"/>
    </row>
    <row r="430" spans="6:6">
      <c r="F430" s="5"/>
    </row>
    <row r="431" spans="6:6">
      <c r="F431" s="5"/>
    </row>
    <row r="432" spans="6:6">
      <c r="F432" s="5"/>
    </row>
    <row r="433" spans="6:6">
      <c r="F433" s="5"/>
    </row>
    <row r="434" spans="6:6">
      <c r="F434" s="5"/>
    </row>
    <row r="435" spans="6:6">
      <c r="F435" s="5"/>
    </row>
    <row r="436" spans="6:6">
      <c r="F436" s="5"/>
    </row>
    <row r="437" spans="6:6">
      <c r="F437" s="5"/>
    </row>
    <row r="438" spans="6:6">
      <c r="F438" s="5"/>
    </row>
    <row r="439" spans="6:6">
      <c r="F439" s="5"/>
    </row>
    <row r="440" spans="6:6">
      <c r="F440" s="5"/>
    </row>
    <row r="441" spans="6:6">
      <c r="F441" s="5"/>
    </row>
    <row r="442" spans="6:6">
      <c r="F442" s="5"/>
    </row>
    <row r="443" spans="6:6">
      <c r="F443" s="5"/>
    </row>
    <row r="444" spans="6:6">
      <c r="F444" s="5"/>
    </row>
    <row r="445" spans="6:6">
      <c r="F445" s="5"/>
    </row>
    <row r="446" spans="6:6">
      <c r="F446" s="5"/>
    </row>
    <row r="447" spans="6:6">
      <c r="F447" s="5"/>
    </row>
    <row r="448" spans="6:6">
      <c r="F448" s="5"/>
    </row>
    <row r="449" spans="6:6">
      <c r="F449" s="5"/>
    </row>
    <row r="450" spans="6:6">
      <c r="F450" s="5"/>
    </row>
    <row r="451" spans="6:6">
      <c r="F451" s="5"/>
    </row>
    <row r="452" spans="6:6">
      <c r="F452" s="5"/>
    </row>
    <row r="453" spans="6:6">
      <c r="F453" s="5"/>
    </row>
    <row r="454" spans="6:6">
      <c r="F454" s="5"/>
    </row>
    <row r="455" spans="6:6">
      <c r="F455" s="5"/>
    </row>
    <row r="456" spans="6:6">
      <c r="F456" s="5"/>
    </row>
    <row r="457" spans="6:6">
      <c r="F457" s="5"/>
    </row>
    <row r="458" spans="6:6">
      <c r="F458" s="5"/>
    </row>
    <row r="459" spans="6:6">
      <c r="F459" s="5"/>
    </row>
    <row r="460" spans="6:6">
      <c r="F460" s="5"/>
    </row>
    <row r="461" spans="6:6">
      <c r="F461" s="5"/>
    </row>
    <row r="462" spans="6:6">
      <c r="F462" s="5"/>
    </row>
    <row r="463" spans="6:6">
      <c r="F463" s="5"/>
    </row>
    <row r="464" spans="6:6">
      <c r="F464" s="5"/>
    </row>
    <row r="465" spans="6:6">
      <c r="F465" s="5"/>
    </row>
    <row r="466" spans="6:6">
      <c r="F466" s="5"/>
    </row>
    <row r="467" spans="6:6">
      <c r="F467" s="5"/>
    </row>
    <row r="468" spans="6:6">
      <c r="F468" s="5"/>
    </row>
    <row r="469" spans="6:6">
      <c r="F469" s="5"/>
    </row>
    <row r="470" spans="6:6">
      <c r="F470" s="5"/>
    </row>
    <row r="471" spans="6:6">
      <c r="F471" s="5"/>
    </row>
    <row r="472" spans="6:6">
      <c r="F472" s="5"/>
    </row>
    <row r="473" spans="6:6">
      <c r="F473" s="5"/>
    </row>
    <row r="474" spans="6:6">
      <c r="F474" s="5"/>
    </row>
    <row r="475" spans="6:6">
      <c r="F475" s="5"/>
    </row>
    <row r="476" spans="6:6">
      <c r="F476" s="5"/>
    </row>
    <row r="477" spans="6:6">
      <c r="F477" s="5"/>
    </row>
    <row r="478" spans="6:6">
      <c r="F478" s="5"/>
    </row>
    <row r="479" spans="6:6">
      <c r="F479" s="5"/>
    </row>
    <row r="480" spans="6:6">
      <c r="F480" s="5"/>
    </row>
    <row r="481" spans="6:6">
      <c r="F481" s="5"/>
    </row>
    <row r="482" spans="6:6">
      <c r="F482" s="5"/>
    </row>
    <row r="483" spans="6:6">
      <c r="F483" s="5"/>
    </row>
  </sheetData>
  <mergeCells count="6">
    <mergeCell ref="B186:G186"/>
    <mergeCell ref="B4:G4"/>
    <mergeCell ref="B59:G59"/>
    <mergeCell ref="B53:E53"/>
    <mergeCell ref="B2:G2"/>
    <mergeCell ref="B124:G124"/>
  </mergeCells>
  <pageMargins left="0.47244094488188976" right="0.11811023622047244" top="0.6692913385826772" bottom="0.6692913385826772" header="0.31496062992125984" footer="0.31496062992125984"/>
  <pageSetup paperSize="9" scale="94" orientation="portrait" r:id="rId1"/>
  <rowBreaks count="3" manualBreakCount="3">
    <brk id="55" max="7" man="1"/>
    <brk id="122" max="7" man="1"/>
    <brk id="1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Pavel</cp:lastModifiedBy>
  <cp:lastPrinted>2015-01-30T13:27:18Z</cp:lastPrinted>
  <dcterms:created xsi:type="dcterms:W3CDTF">2013-02-27T22:02:07Z</dcterms:created>
  <dcterms:modified xsi:type="dcterms:W3CDTF">2016-12-01T05:25:19Z</dcterms:modified>
</cp:coreProperties>
</file>